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760" tabRatio="781" firstSheet="1" activeTab="2"/>
  </bookViews>
  <sheets>
    <sheet name="Лист1" sheetId="10" state="hidden" r:id="rId1"/>
    <sheet name="РФ" sheetId="1" r:id="rId2"/>
    <sheet name="Самарская область" sheetId="11" r:id="rId3"/>
  </sheets>
  <definedNames>
    <definedName name="_xlnm._FilterDatabase" localSheetId="1" hidden="1">РФ!$A$1:$P$122</definedName>
    <definedName name="Z_0579DC6C_7CAA_48EB_A238_9729EC75B93D_.wvu.FilterData" localSheetId="1" hidden="1">РФ!$A$2:$N$122</definedName>
  </definedNames>
  <calcPr calcId="145621"/>
  <customWorkbookViews>
    <customWorkbookView name="Алексеев Сергей Олегович - Личное представление" guid="{0579DC6C-7CAA-48EB-A238-9729EC75B93D}" mergeInterval="0" personalView="1" maximized="1" xWindow="-9" yWindow="-9" windowWidth="1938" windowHeight="1048" tabRatio="78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8" i="1" l="1"/>
  <c r="M80" i="1"/>
  <c r="N80" i="1"/>
  <c r="L80" i="1"/>
  <c r="N123" i="1" l="1"/>
  <c r="M117" i="1" l="1"/>
  <c r="M123" i="1" s="1"/>
  <c r="L79" i="1" l="1"/>
  <c r="L75" i="1"/>
  <c r="L117" i="1" l="1"/>
  <c r="L123" i="1" s="1"/>
</calcChain>
</file>

<file path=xl/sharedStrings.xml><?xml version="1.0" encoding="utf-8"?>
<sst xmlns="http://schemas.openxmlformats.org/spreadsheetml/2006/main" count="1471" uniqueCount="930">
  <si>
    <t>Наименование меры поддержки моногородов</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</si>
  <si>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</si>
  <si>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</si>
  <si>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Минпромторг России</t>
  </si>
  <si>
    <t>МСП Банк</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</si>
  <si>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</si>
  <si>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Минтруд России</t>
  </si>
  <si>
    <t>Минсельхоз России</t>
  </si>
  <si>
    <t>Страхование экспортных кредитов и инвестиций.</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</si>
  <si>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</si>
  <si>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</si>
  <si>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Минспорта России</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</si>
  <si>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</si>
  <si>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</si>
  <si>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</si>
  <si>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</si>
  <si>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</si>
  <si>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</si>
  <si>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</si>
  <si>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</si>
  <si>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</si>
  <si>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</si>
  <si>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</si>
  <si>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</si>
  <si>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</si>
  <si>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</si>
  <si>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</si>
  <si>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</si>
  <si>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</si>
  <si>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</si>
  <si>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</si>
  <si>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</si>
  <si>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</si>
  <si>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</si>
  <si>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</si>
  <si>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</si>
  <si>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</si>
  <si>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</si>
  <si>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</si>
  <si>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</si>
  <si>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</si>
  <si>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</si>
  <si>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</si>
  <si>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</si>
  <si>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</si>
  <si>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</si>
  <si>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</si>
  <si>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</si>
  <si>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</si>
  <si>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Обязательным условием является организация начала кинопоказа не позднее 15.12.2018. К возмещению могут быть предъявлены расходы, совершенные не ранее 01.07.2017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</si>
  <si>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Хозяйствующие субъекты, осуществляющие деятельность по ОКВЭД 59.14</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</si>
  <si>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</si>
  <si>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</si>
  <si>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Хозяйствующие субъекты</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</si>
  <si>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</si>
  <si>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</si>
  <si>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</si>
  <si>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</si>
  <si>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</si>
  <si>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</si>
  <si>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</si>
  <si>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</si>
  <si>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</si>
  <si>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</si>
  <si>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</si>
  <si>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</si>
  <si>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</si>
  <si>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</si>
  <si>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АО «Корпорация «МСП»</t>
  </si>
  <si>
    <t>АО «Российский экспортный центр» (РЭЦ)</t>
  </si>
  <si>
    <t>Фонд -оператор президентских грантов по развитию гражданского общества</t>
  </si>
  <si>
    <t>№п/п</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</si>
  <si>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</si>
  <si>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</si>
  <si>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требованиям:1) регистрация юридического лица осуществлена на территории моногорода;2) деятельность юридического лица осуществляется исключительно на территории моногорода;3) юридическое лицо не является градообразующей организацией моногорода или ее дочерней организацией.</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</si>
  <si>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</si>
  <si>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</si>
  <si>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</si>
  <si>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</si>
  <si>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</si>
  <si>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</si>
  <si>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</si>
  <si>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</si>
  <si>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</si>
  <si>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</si>
  <si>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в режиме промышленной сборки;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</si>
  <si>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</si>
  <si>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</si>
  <si>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</si>
  <si>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</si>
  <si>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</si>
  <si>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</si>
  <si>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t>
    </r>
    <r>
      <rPr>
        <sz val="10"/>
        <color theme="1"/>
        <rFont val="Times New Roman"/>
        <family val="1"/>
        <charset val="204"/>
      </rPr>
      <t>от 31.08.2016 № 865</t>
    </r>
  </si>
  <si>
    <t xml:space="preserve">Российские производители грузовых колесных транспортных средств, осуществляющие производство грузовых колесных транспортных средств в режиме промышленной сборки и имеющие утвержденный бизнес-план инвестиционного проекта, реализующие продукцию на внутреннем и внешних рынках.Организации предоставлены государственные гарантии по облигационным займам решением Правительства Российской Федерации в 2014 году. </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</si>
  <si>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</si>
  <si>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</si>
  <si>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</si>
  <si>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</si>
  <si>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</si>
  <si>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</si>
  <si>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</si>
  <si>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</si>
  <si>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</si>
  <si>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 xml:space="preserve">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</si>
  <si>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</si>
  <si>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</si>
  <si>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2013 - 2018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</si>
  <si>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</si>
  <si>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 Правительства Российской Федерации от 13.05.</t>
    </r>
    <r>
      <rPr>
        <sz val="10"/>
        <color rgb="FF000000"/>
        <rFont val="Times New Roman"/>
        <family val="1"/>
        <charset val="204"/>
      </rPr>
      <t>2016 № 412.</t>
    </r>
  </si>
  <si>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</si>
  <si>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</si>
  <si>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t>
    </r>
    <r>
      <rPr>
        <sz val="10"/>
        <color rgb="FF000000"/>
        <rFont val="Times New Roman"/>
        <family val="1"/>
        <charset val="204"/>
      </rPr>
      <t xml:space="preserve"> Правительства Российской Федерации от 04.11.2014 № 1162</t>
    </r>
  </si>
  <si>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</si>
  <si>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</si>
  <si>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</si>
  <si>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</si>
  <si>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</si>
  <si>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</si>
  <si>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</si>
  <si>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</si>
  <si>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</si>
  <si>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</si>
  <si>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Субсидии на возмещение затрат по созданию инфраструктуры индустриальных парков или промышленных парков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</si>
  <si>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</si>
  <si>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</si>
  <si>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</si>
  <si>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rgb="FF000000"/>
        <rFont val="Times New Roman"/>
        <family val="1"/>
        <charset val="204"/>
      </rPr>
      <t>Постановление Правительства Российской Федерации от 14.11.2014 № 1200</t>
    </r>
  </si>
  <si>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</si>
  <si>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30 декабря 2013 г. № 1312</t>
    </r>
  </si>
  <si>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</si>
  <si>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18.01.2017г. № 27</t>
    </r>
  </si>
  <si>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</si>
  <si>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</si>
  <si>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11.08.2015 № 831</t>
    </r>
  </si>
  <si>
    <t>Российские организации, реализующие инвестиционные проекты создания объектов индустриальных (промышленных) парков и (или) технопарков</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</si>
  <si>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</si>
  <si>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</si>
  <si>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</si>
  <si>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</si>
  <si>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</si>
  <si>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</si>
  <si>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</si>
  <si>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</si>
  <si>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</si>
  <si>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</si>
  <si>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</si>
  <si>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</si>
  <si>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</si>
  <si>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</si>
  <si>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</si>
  <si>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</si>
  <si>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</si>
  <si>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</si>
  <si>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</si>
  <si>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</si>
  <si>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</si>
  <si>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</si>
  <si>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</si>
  <si>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</si>
  <si>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</si>
  <si>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</si>
  <si>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</si>
  <si>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</si>
  <si>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</si>
  <si>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</si>
  <si>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</si>
  <si>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</si>
  <si>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 xml:space="preserve">Порядок и условия предоставления и распределения в 2018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2018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</si>
  <si>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</si>
  <si>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</si>
  <si>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</si>
  <si>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 xml:space="preserve"> Минвостокразвития России</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</si>
  <si>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</si>
  <si>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</si>
  <si>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</si>
  <si>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</si>
  <si>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Минкавказа России</t>
  </si>
  <si>
    <t>Предоставление финансовой поддержки на проведение капитального ремонта многоквартирных домов</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</si>
  <si>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</si>
  <si>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Финансовая поддержка предоставляется на основании заявки субъекта Российской Федерации. Для ее получения необходимо:а) подтвердить выполнение капитального ремонта;б) достижение значений целевых показателей экономии расходов на коммунальные ресурсы не менее чем на 10 % (если финансовая поддержка предоставляется на возмещение части расходов на оплату работ по энергосбережению);в) подтвердить привлечение кредитов (займов) для проведения капитального ремонта общего имущества в многоквартирных домах (если финансовая поддержка предоставляется на возмещение части расходов по уплате процентов по кредитам.</t>
  </si>
  <si>
    <t>ГК - Фонд содействия реформированию жилищно-коммунального хозяйства</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</si>
  <si>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</si>
  <si>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Российский субъект деятельности в сфере промышленности, соответствующий требованиям ФРП</t>
  </si>
  <si>
    <t>Фонд развития промышленности</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</si>
  <si>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</si>
  <si>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Минкультуры России</t>
  </si>
  <si>
    <t>Постановление Правительства РФ от 15.04.2014 № 317 «Об утверждении государственной программы Российской Федерации «Развитие культуры и туризма» на 2013-2020 годы»Постановление Правительства РФ от 26.01.2016 №38 «О предоставлении субсидий из федерального бюджета на поддержку кинематографии»Приказ Федерального фонда социальной и экономической поддержки отечественной кинематографии от 27.12.2017 №187</t>
  </si>
  <si>
    <t>Реализация инвестиционных проектов, направленных на развитие монопрофильных муниципальных образований</t>
  </si>
  <si>
    <t>Участники (инициаторы) инвестиционных проектов в моногородах</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</si>
  <si>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</si>
  <si>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</si>
  <si>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</si>
  <si>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</si>
  <si>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Федеральный закон от 24.07.2007 № 209-ФЗ«О развитии малого и среднего предпринимательства в Российской Федерации»</t>
  </si>
  <si>
    <t>Кредитная поддержка в рамках продукта «Развитие моногородов»</t>
  </si>
  <si>
    <t>Кредитная поддержка в рамках Программы стимулирования субъектов малого и среднего предпринимательства</t>
  </si>
  <si>
    <r>
      <t xml:space="preserve">Федеральный закон </t>
    </r>
    <r>
      <rPr>
        <sz val="10"/>
        <rFont val="Times New Roman"/>
        <family val="1"/>
        <charset val="204"/>
      </rPr>
      <t xml:space="preserve">от </t>
    </r>
    <r>
      <rPr>
        <sz val="10"/>
        <color rgb="FF000000"/>
        <rFont val="Times New Roman"/>
        <family val="1"/>
        <charset val="204"/>
      </rPr>
      <t>24.07.2007 № 209-ФЗ «О развитии малого и среднего предпринимательства в Российской Федерации»</t>
    </r>
  </si>
  <si>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</si>
  <si>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АО «ЭКСАР»</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</si>
  <si>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24.05.2017.Постановление Правительства Российской Федерации от 26 апреля 2017 г. № 496.Приказ Министерства промышленности и торговли Российской Федерации от 23.06.2017 г. № 1993.Постановление правительства Российской Федерации от 17.12.2016 № 1388.Постановление от 15.12.2016 года №1368.Постановление Правительства Российской Федерации от 24.04.2017 г. № 488.</t>
  </si>
  <si>
    <t>Кредитная поддержка российского несырьевого экспорта</t>
  </si>
  <si>
    <t xml:space="preserve"> АО «РОСЭКСИМБАНК»</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</si>
  <si>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</si>
  <si>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</si>
  <si>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</si>
  <si>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</si>
  <si>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Администратор</t>
  </si>
  <si>
    <t>НПА</t>
  </si>
  <si>
    <t>Ссылка</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</si>
  <si>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</si>
  <si>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http://economy.gov.ru/minec/about/structure/depOsobEcZone/</t>
  </si>
  <si>
    <t>http://economy.gov.ru/minec/activity/sections/smallBusiness/</t>
  </si>
  <si>
    <t>http://www.frmrus.ru/work/products/sofin/</t>
  </si>
  <si>
    <t>http://www.frmrus.ru/work/products/invest-projects/</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</si>
  <si>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</si>
  <si>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http://www.frmrus.ru/work/products/project-office/</t>
  </si>
  <si>
    <t>Постановление Правительства РФ от 15.01.2014 № 32 (ред. от 24.12.2016)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</si>
  <si>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https://gisp.gov.ru/support-measures/list/6476133/</t>
  </si>
  <si>
    <t xml:space="preserve">Постановление Правительства РФ от 15.01.2014 № 30 (ред. от 24.12.2016)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</si>
  <si>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https://gisp.gov.ru/support-measures/list/6476129/</t>
  </si>
  <si>
    <t>https://gisp.gov.ru/support-measures/list/8879944/</t>
  </si>
  <si>
    <t xml:space="preserve">Постановление Правительства РФ от 31.08.2016 № 865 (ред. от 11.12.2017)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</si>
  <si>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https://gisp.gov.ru/support-measures/list/7768465/</t>
  </si>
  <si>
    <t>https://gisp.gov.ru/support-measures/list/6476131/</t>
  </si>
  <si>
    <t>https://gisp.gov.ru/support-measures/list/8870584/</t>
  </si>
  <si>
    <t>https://gisp.gov.ru/support-measures/list/7768022/</t>
  </si>
  <si>
    <t>https://gisp.gov.ru/support-measures/list/6986646/</t>
  </si>
  <si>
    <t xml:space="preserve">Постановление Правительства РФ от 18.01.2017 № 30 (ред. от 27.12.2017)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2013 - 2018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</si>
  <si>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https://gisp.gov.ru/support-measures/list/7754140/</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</si>
  <si>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</si>
  <si>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https://gisp.gov.ru/support-measures/list/7763815/</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</si>
  <si>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</si>
  <si>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https://gisp.gov.ru/support-measures/list/6476149/</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</si>
  <si>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</si>
  <si>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https://gisp.gov.ru/support-measures/list/6476153/</t>
  </si>
  <si>
    <t xml:space="preserve">Постановление Правительства РФ от 21.01.2014 № 42 (ред. от 29.06.2017)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</si>
  <si>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https://gisp.gov.ru/support-measures/list/6476176/</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</si>
  <si>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</si>
  <si>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https://gisp.gov.ru/support-measures/list/6616908/</t>
  </si>
  <si>
    <t xml:space="preserve">Постановление Правительства РФ от 23.02.2018 №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</si>
  <si>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https://gisp.gov.ru/support-measures/list/8879809/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</si>
  <si>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</si>
  <si>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https://gisp.gov.ru/support-measures/list/7763789/</t>
  </si>
  <si>
    <t xml:space="preserve">Постановление Правительства РФ от 30.10.2014 № 1119 (ред. от 15.12.2016)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</si>
  <si>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https://gisp.gov.ru/support-measures/list/7782674/</t>
  </si>
  <si>
    <t xml:space="preserve">Постановление Правительства РФ от 25.01.2017 №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</si>
  <si>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https://gisp.gov.ru/support-measures/list/7766981/</t>
  </si>
  <si>
    <t>https://gisp.gov.ru/support-measures/list/6476147/</t>
  </si>
  <si>
    <t>https://gisp.gov.ru/support-measures/list/6922631/</t>
  </si>
  <si>
    <t>https://gisp.gov.ru/support-measures/list/7767019/</t>
  </si>
  <si>
    <t xml:space="preserve">Постановление Правительства РФ от 11.08.2015 № 831 (ред. от 14.12.2017)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</si>
  <si>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https://gisp.gov.ru/support-measures/list/6616898/</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</si>
  <si>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</si>
  <si>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https://www.gisip.ru/#!ru/
http://minpromtorg.gov.ru/ministry/dep/#!20&amp;click_tab_vp_ind=1</t>
  </si>
  <si>
    <t>https://gisp.gov.ru/support-measures/list/8866135/</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</si>
  <si>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</si>
  <si>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https://gisp.gov.ru/support-measures/list/7775011/</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</si>
  <si>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</si>
  <si>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https://gisp.gov.ru/support-measures/list/7775349/</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</si>
  <si>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</si>
  <si>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https://gisp.gov.ru/support-measures/list/8866032/</t>
  </si>
  <si>
    <t>https://gisp.gov.ru/support-measures/list/7783217/</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</si>
  <si>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</si>
  <si>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</si>
  <si>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</si>
  <si>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https://gisp.gov.ru/support-measures/list/6711908/</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</si>
  <si>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</si>
  <si>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https://gisp.gov.ru/support-measures/list/6987532/</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</si>
  <si>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</si>
  <si>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https://gisp.gov.ru/support-measures/list/6616939/</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</si>
  <si>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</si>
  <si>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https://gisp.gov.ru/support-measures/list/6616940/</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</si>
  <si>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</si>
  <si>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http://minpromtorg.gov.ru/activities/industry/otrasli/farma/</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</si>
  <si>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</si>
  <si>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https://gisp.gov.ru/support-measures/list/6616912/</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</si>
  <si>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</si>
  <si>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https://gisp.gov.ru/support-measures/list/7773929/</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</si>
  <si>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</si>
  <si>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http://minpromtorg.gov.ru/activities/industry/siszadachi/oboronprom/</t>
  </si>
  <si>
    <t>https://rosmintrud.ru/employment/employment</t>
  </si>
  <si>
    <t>http://mcx.ru/activity/state-support/measures/unified-subsidy/</t>
  </si>
  <si>
    <t>https://minvr.ru/activity/territorii-operezhayushchego-razvitiya/</t>
  </si>
  <si>
    <t xml:space="preserve">Постановление Правительства РФ от 17.01.2017 №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</si>
  <si>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http://fondgkh.ru/finances/cat/finansovaya-podderzhka-kapitalnogo-remonta-v-2017-godu/</t>
  </si>
  <si>
    <t xml:space="preserve">Постановление Правительства РФ от 25.08.2017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</si>
  <si>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http://fondgkh.ru/finances/cat/metodicheskie-materialyi-i-rekomendatsii/</t>
  </si>
  <si>
    <t>http://frprf.ru/zaymy/proekty-razvitiya/</t>
  </si>
  <si>
    <t>http://frprf.ru/lizing/</t>
  </si>
  <si>
    <t>http://frprf.ru/zaymy/stankostroenie/</t>
  </si>
  <si>
    <t>http://frprf.ru/zaymy/konversiya/</t>
  </si>
  <si>
    <t>http://frprf.ru/zaymy/komplektuyushchie-izdeliya/</t>
  </si>
  <si>
    <t>http://frprf.ru/zaymy/regiony/</t>
  </si>
  <si>
    <t xml:space="preserve">Постановление Правительства РФ от 15.04.2014 № 317 (ред. от 30.03.2018) "Об утверждении государственной программы Российской Федерации "Развитие культуры и туризма" на 2013 - 2020 годы";
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27.12.2017 №187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</si>
  <si>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http://www.fond-kino.ru/projects/podderzka-kinoteatrov-v-2018-godu/</t>
  </si>
  <si>
    <t>http://www.minsport.gov.ru/activities/federal-programs/fiz-ra-i-sport-skryt/26377/</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</si>
  <si>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</si>
  <si>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http://corpmsp.ru/finansovaya-podderzhka/garantiynaya-podderzhka-subektov-msp-ngs/.</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</si>
  <si>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</si>
  <si>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https://corpmsp.ru/informatsionno-marketingovaya-podderzhka/</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</si>
  <si>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</si>
  <si>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https://corpmsp.ru/obespechenie-dostupa-k-goszakupkam/</t>
  </si>
  <si>
    <t>Условия программы льготного лизинга ИМП</t>
  </si>
  <si>
    <t>https://corpmsp.ru/finansovaya-podderzhka/lizingovaya-podderzhka/</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</si>
  <si>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</si>
  <si>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https://www.mspbank.ru/guarantee-ngs/borrowers/index.php</t>
  </si>
  <si>
    <t xml:space="preserve">Федеральный закон от 24.07.2007 № 209-ФЗ (ред. от 27.11.2017) "О развитии малого и среднего предпринимательства в Российской Федераци
</t>
  </si>
  <si>
    <t>https://www.mspbank.ru/credit/mono-cities/</t>
  </si>
  <si>
    <t>https://www.mspbank.ru/credit/agropark/?SUM_FROM=5000000&amp;TARGET=67&amp;MONTHS_TO=1&amp;SUM_TO=5000000&amp;SPECIAL=78&amp;ID%5B0%5D=1304&amp;ID%5B1%5D=1305</t>
  </si>
  <si>
    <t>https://www.mspbank.ru/credit/</t>
  </si>
  <si>
    <t xml:space="preserve">Постановление Правительства РФ от 22.11.2011 № 964 (ред. от 21.03.2016)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</si>
  <si>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https://www.exiar.ru/products/for-exporters/</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</si>
  <si>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</si>
  <si>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https://www.exportcenter.ru/services/podderzhka-eksportnykh-postavok/</t>
  </si>
  <si>
    <t>https://www.exportcenter.ru/services/prodvizhenie-na-vneshnie-rynki/</t>
  </si>
  <si>
    <t>https://www.exportcenter.ru/services/sertifikatsiya-i-litsenzirovanie/</t>
  </si>
  <si>
    <t>Постановление Правительства РФ от 15.09.2017 № 1104 (ред. от 04.05.2018)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
Постановление Правительства РФ от 24.05.2017 № 620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
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
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
Приказ Минпромторга России от 23.06.2017 № 1993 "Об утверждении Перечня высокотехнологичной продукции, работ и услуг с учетом приоритетных направлений модернизации Российской экономики и перечня высокотехнологичной продукции" (Зарегистрировано в Минюсте России 17.07.2017 № 47431)</t>
  </si>
  <si>
    <t>https://www.exportcenter.ru/services/subsidirovanie/</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</si>
  <si>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</si>
  <si>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http://eximbank.ru/credits/index.php</t>
  </si>
  <si>
    <t>http://eximbank.ru/credits/garant.php</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</si>
  <si>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</si>
  <si>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Содействие в реализации новых инвестиционных проектов, сопровождение проектов от момента обращения в Фонд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</si>
  <si>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</si>
  <si>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</si>
  <si>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2015 - 2016 годах. Субсидии по кредитам предоставляются в целях возмещения части затрат на уплату процентов по кредитам, привлеченным в 2015 - 2016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</si>
  <si>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</si>
  <si>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</si>
  <si>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</si>
  <si>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</si>
  <si>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</si>
  <si>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</si>
  <si>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</si>
  <si>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</si>
  <si>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</si>
  <si>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</si>
  <si>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</si>
  <si>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</si>
  <si>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</si>
  <si>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</si>
  <si>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</si>
  <si>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</si>
  <si>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</si>
  <si>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</si>
  <si>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</si>
  <si>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</si>
  <si>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</si>
  <si>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</si>
  <si>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</si>
  <si>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Финансовая поддержка предоставляется на: а) возмещение части расходов на уплату процентов за пользование займом (кредитом), полученным в целях оплаты работ по капитальному ремонту общего имущества в многоквартирном доме; б) возмещение части расходов на оплату работ по энергосбережению и повышению энергетической эффективности, выполненных в ходе капитального ремонта общего имущества в многоквартирном доме.</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</si>
  <si>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</si>
  <si>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</si>
  <si>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</si>
  <si>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</si>
  <si>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</si>
  <si>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</si>
  <si>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</si>
  <si>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</si>
  <si>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</si>
  <si>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</si>
  <si>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</si>
  <si>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</si>
  <si>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</si>
  <si>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</si>
  <si>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</si>
  <si>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t>
  </si>
  <si>
    <t>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Заинтересованными органами в отношении инвестиционных проектов, реализуемых: а) на лесных участках, находящихся в собственности субъектов Российской Федерации или муниципальных образований, являются органы государственной власти субъектов Российской Федерации или органы местного самоуправления соответственно; б)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передано Российской Федерацией органам государственной власти субъектов Российской Федерации в соответствии с частью 1 статьи 83 Лесного кодекса Российской Федерации, являются органы государственной власти субъектов Российской Федерации; в)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не передано Российской Федерацией органам государственной власти субъектов Российской Федерации в соответствии с частью 2 статьи 83 Лесного кодекса Российской Федерации, а также на лесных участках в границах земель лесного фонда на территориях субъектов Российской Федерации, по которым принято решение об изъятии переданных Российской Федерацией в соответствии с частью 1 статьи 83 Лесного кодекса Российской Федерации полномочий у органа государственной власти субъекта Российской Федерации в установленном порядке, является Федеральное агентство лесного хозяйства.</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</si>
  <si>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</si>
  <si>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</si>
  <si>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</si>
  <si>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</si>
  <si>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</si>
  <si>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</si>
  <si>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</si>
  <si>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</si>
  <si>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</si>
  <si>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</si>
  <si>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</si>
  <si>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</si>
  <si>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</si>
  <si>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2018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2018 году.</t>
  </si>
  <si>
    <t>Средства из бюджетов субъектов Российской Федерации предоставляются: а) сельскохозяйственным товаропроизводителям, за исключением граждан, ведущих личное подсобное хозяйство по ставкам, определенным органом, уполномоченным высшим исполнительным органом государственной власти субъекта Российской Федерации,: на 1 голову сельскохозяйственного животного, за исключением племенных животных; на 1 голову приобретенного племенного молодняка сельскохозяйственных животных (кроме приобретенного по импорту); на 1 гектар площади под сельскохозяйственной культурой;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на уплату процентов по кредитным договорам, заключенным до 31 декабря 2016 г., и займам, полученным до 31 декабря 2016 г., - в размере, рассчитанном в соответствии с приложением №12 к Государственной программе (далее - Правила возмещения затрат);г)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на уплату процентов по кредитным договорам, заключенным до 31 декабря 2016 г., и займам, полученным до 31 декабря 2016 г., - в размере, рассчитанном в соответствии с подпунктами «д» и «е» пункта 4 Правил возмещения затрат;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 в размере, рассчитанном в соответствии с подпунктами «д» и «е» пункта 4 Правил возмещения затрат; е) на возмещение части затрат сельскохозяйственных товаропроизводителей на уплату страховых премий, начисленных по договорам сельскохозяйственного страхования в области растениеводства и (или) животноводства.</t>
  </si>
  <si>
    <t>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</si>
  <si>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</si>
  <si>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быть признанными аварийными и подлежащими сносу или реконструкции; б) быть старше 5, но менее 60 лет; в) оснащены коллективными (общедомовыми) приборами учета потребления коммунальных ресурсов, (тепловой энергии, электрической энергии), и расчет за коммунальные услуги должен осуществляться на основании таких приборов учета; г) финансирование капитального ремонта должно быть без привлечения средств регионального оператора, сформированных за счет взносов собственников других многоквартирных домов.</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</si>
  <si>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</si>
  <si>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27.12.2017 №187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</si>
  <si>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</si>
  <si>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</si>
  <si>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</si>
  <si>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Российские экспортеры (позволяет осуществлять финансирование экспортных проектов, реализуемых в «сложных» регионах)Условия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</si>
  <si>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</si>
  <si>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</si>
  <si>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</si>
  <si>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</si>
  <si>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t>
    </r>
    <r>
      <rPr>
        <sz val="10"/>
        <color rgb="FF000000"/>
        <rFont val="Times New Roman"/>
        <family val="1"/>
        <charset val="204"/>
      </rPr>
      <t xml:space="preserve"> Правительства РФ от 25.09.2017 №1158</t>
    </r>
  </si>
  <si>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</si>
  <si>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Субсидии из федерального бюджета на софинансирование государственных программ развития физической культуры и спорта.</t>
  </si>
  <si>
    <t>Финансирование подготовки инвестиционных проектов</t>
  </si>
  <si>
    <t>Минстрой России</t>
  </si>
  <si>
    <t xml:space="preserve">Гранты победителям конкурса Минстроя России для проектов формирование комфортной городской среды в малых и исторических городах </t>
  </si>
  <si>
    <t>Минздрав РФ</t>
  </si>
  <si>
    <t>Финансирование мероприятий по развитию материально-технической базы детских поликлиник (ДП) и детских поликлинических отделений (ДПО) медицинских организациях (МО), имея ввиду дооснащение медицинскими изделиями.</t>
  </si>
  <si>
    <t>Бюджетные ассигнования из резервного фонда Правительства РФ, выделяемые:  1) Минздраву России на предоставление субсидий бюджетам субъектов РФ для софинансирования расходных обязательств, связанных с реализацией госпрограмм, содержащих мероприятия по развитию материально-технической базы ДП и ДПО МО; 2) ФМБА России на развитие материально-технической базы подведомственных ДП и ДПО МО.</t>
  </si>
  <si>
    <t>Минздрав РФ, ФМБА России</t>
  </si>
  <si>
    <t>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t>
  </si>
  <si>
    <t>Субсидия из федерального бюджета бюджетам субъектов РФ на на обеспечение развития и укрепления материально-технической базы домов культуры в населенных пунктах с численностью населения до 50 тыс. человек по следующим направлениям: а) развитие и укрепление материально-технической базы домов культуры (и их филиалов), расположенных в населенных пунктах с численностью населения до 50 тыс. человек; б) ремонтные работы (текущий ремонт) в отношении зданий домов культуры (и их филиалов), расположенных в населенных пунктах с численностью населения до 50 тыс. человек.</t>
  </si>
  <si>
    <t>Субсидии из федерального бюджета бюджетам субъектов РФ на поддержку отрасли культуры</t>
  </si>
  <si>
    <t>Субсидии на поддержку творческой деятельности и техническое оснащение детских и кукольных театров</t>
  </si>
  <si>
    <t>Субъекты Российской Федерации, муниципальные образования</t>
  </si>
  <si>
    <t>http://www.minstroyrf.ru/trades/zhilishno-kommunalnoe-hozyajstvo/strategicheskoe-napravlenie-razvitiya-zhkkh-i-gorodskaya-sreda/?sphrase_id=548733</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</si>
  <si>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 к государственной программе Российской Федерации "Обеспечение доступным и комфортным жильем и коммунальными услугами граждан Российской Федерации").
Субсидии из федерального бюджета предоставляются на следующих условиях:
а) наличие утвержденной нормативным правовым актом субъекта Российской Федерации государственной программы (подпрограммы) субъекта Российской Федерации формирования современной городской среды на 2018 - 2022 годы, подготовленной с учетом методических рекомендаций, утвержденных Министерством строительства и жилищно-коммунального хозяйства Российской Федерации;
б) наличие в бюджете субъекта Российской Федерации соответствующих бюджетных ассигнований;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из федерального бюджета.
</t>
  </si>
  <si>
    <t xml:space="preserve">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
</t>
  </si>
  <si>
    <t>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</si>
  <si>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Субъекты Российской Федерации, муниципальные образования.  В конкурсе вправе участвовать населенные пункты, имеющие статус города, с численностью населения до 100 тыс. человек включительно, а также населенные пункты, которые полностью или частично включены в перечень исторических поселений федерального значения или в перечень исторических поселений регионального значения, за исключением городов федерального значения и исторических поселений, являющихся административными центрами субъекта Российской Федерации.</t>
  </si>
  <si>
    <t xml:space="preserve">Отбор проектов осуществляется федеральной комиссией, председателем которой является Министр строительства и жилищно-коммунального хозяйства Российской Федерации. Регламент работы и состав федеральной комиссии утверждаются ее председателем.
Орган местного самоуправления, принявший решение об участии в конкурсе, обеспечивает проведение общественного обсуждения проекта жителями населенного пункта, на территории которого предусматривается реализация проекта, на предмет выбора общественной территории, на которой будет реализовываться проект. 
Орган местного самоуправления с учетом решения общественной комиссии формирует проект для направления на конкурс и представляет соответствующую конкурсную заявку на рассмотрение в межведомственную комиссию под руководством высшего должностного лица субъекта Российской Федераци.
Копия конкурсной заявки, представленной в межведомственную комиссию, одновременно направляется в Министерство строительства и жилищно-коммунального хозяйства Российской Федерации.
Конкурсные заявки, одобренные межведомственной комиссией, представляются в федеральную комиссию до 27 апреля года проведения конкурса высшим должностным лицом (руководителем высшего исполнительного органа государственной власти) субъекта Российской Федерации.
Федеральная комиссия в соответствии с утвержденной ею методикой оценки конкурсных заявок определяет не позднее 1 июня года проведения конкурса победителей конкурса по соответствующим категориям и подгруппам участников конкурса с учетом следующего:
а) по категории "исторические поселения" - определяется 20 победителей;
б) по категории "малые города" - определяется в общей сложности 60 победителей, в том числе по 15 в каждой из подгрупп.
</t>
  </si>
  <si>
    <t>https://konkurs.gorodsreda.ru/</t>
  </si>
  <si>
    <t>https://www.rosminzdrav.ru</t>
  </si>
  <si>
    <t xml:space="preserve">Субсидии предоставляются 84 субъектам Российской Федерации, за исключением города Москвы
</t>
  </si>
  <si>
    <t xml:space="preserve">Дооснащение детских поликлиник и детских поликлинических отделений медицинских организаций медицинскими изделиями с целью приведения их в соответствие с требованиями приказа Минздрава России от 07.03.2018 №92н;
</t>
  </si>
  <si>
    <t>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</si>
  <si>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 xml:space="preserve">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</si>
  <si>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t>
  </si>
  <si>
    <t xml:space="preserve">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муниципальных театров в населенных пунктах с численностью населения до 300 тыс. человек;
б) наличие заявки о предоставлении субсидии по форме, утверждаемой Министерством культуры Российской Федерации;
в)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и порядка определения объемов указанных ассигнований.
</t>
  </si>
  <si>
    <t>http://www.mkrf.ru/about/departments/departament_gosudarstvennoy_podderzhki_iskusstva_i_narodnogo_tvorchestva/activities/409770/?sphrase_id=2172367</t>
  </si>
  <si>
    <t xml:space="preserve">Субсидии предоставляются бюджету субъекта Российской Федерации. Условиями предоставления субсидий являются:
а) наличие правовых актов субъектов Российской Федерации, утверждающих перечень мероприятий, в целях софинансирования которых осуществляется предоставление субсидий;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и порядок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в) заключение соглашения о предоставлении субсидии, которое включает в себя положения, предусмотренные пунктом 10 Правил формирования, предоставления и распределения субсидий.
</t>
  </si>
  <si>
    <t>Субсидия предоставляется бюджету субъекта Российской Федерации на основании соглашения между Министерством культуры Российской Федерации и уполномоченным исполнительным органом государственной власти субъекта Российской Федерации, заключаемого в соответствии с типовой формой соглашения, утвержденной Министерством финансов Российской Федерации.
Правила предоставления и распределения 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 приведены в приложении 7 к государственной программе РФ "Развитие культуры и туризма" на 2013-2020 годы (в редакции постановления Правительства РФ от 30 марта 2018 года № 378</t>
  </si>
  <si>
    <t>Субсидии предоставляются по итогам отбора субъектов Российской Федерации, организованного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в установленном Министерством порядке, исходя из художественной ценности творческих мероприятий, софинансирование которых осуществляется из федерального бюджета. Правила предоставления и распределения субсидии из федерального бюджета бюджетам субъектов РФ на поддержку творческой деятельности мниципальных театров в населенных пунктах с численностью населения до 300 тыс. человек приведены в приложении 6 к государственной программе РФ "Развитие культуры и туризма" на 2013-2020 годы (в редакции постановления Правительства РФ от 30 марта 2018 года № 378</t>
  </si>
  <si>
    <t xml:space="preserve">Субсидии предоставляются в целях софинансирования расходных обязательств субъектов Российской Федерации на реализацию мероприятий государственных программ субъектов Российской Федерации. 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t>
  </si>
  <si>
    <t xml:space="preserve"> Субсидии предоставляются по итогам отбора субъектов Российской Федерации, организованного в установленном порядке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исходя из художественной ценности творческих мероприятий, софинансирование которых осуществляется из федерального бюджета.
</t>
  </si>
  <si>
    <t>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детских и кукольных театров;
б) наличие заявки о предоставлении субсидии по форме, утверждаемой Министерством культуры Российской Федерации;
в) неполучение субъектом Российской Федерации субсидии в соответствии с настоящими Правилами на поддержку творческой деятельности и техническое оснащение тех детских и кукольных театров, которые в текущем финансовом году получили поддержку в соответствии с постановлением Правительства Российской Федерации от 24 января 2017 г. N 59 "О внесении изменений в государственную программу Российской Федерации "Развитие культуры и туризма" на 2013 - 2020 годы".
Правила предоставления и распределения Субсидии из федерального бюджета бюджетам субъектов РФ на поддержку отрасли культуры приведены в приложении 16 к государственной программе РФ "Развитие культуры и туризма" на 2013-2020 годы (в редакции постановления Правительства РФ от 30 марта 2018 года № 378)</t>
  </si>
  <si>
    <t>http://www.mkrf.ru/about/departments/departament_gosudarstvennoy_podderzhki_iskusstva_i_narodnogo_tvorchestva/activities/441543/?sphrase_id=2172385</t>
  </si>
  <si>
    <t>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Правила предоставления и распределения Субсидии из федерального бюджета бюджетам субъектов РФ на поддержку отрасли культуры приведены в приложении 8 к государственной программе РФ "Развитие культуры и туризма" на 2013-2020 годы (в редакции постановления Правительства РФ от 30 марта 2018 года № 378)</t>
  </si>
  <si>
    <t>http://www.mkrf.ru/documents/o-predostavlenii-subsidii-byudzhetu-subekta-rossiyskoy-federatsii-iz-federalnogo-byudzheta-na-obespe-190117/?sphrase_id=2172399</t>
  </si>
  <si>
    <t>http://www.mkrf.ru/documents/subsidiya-na-podderzhku-otrasli-kultury/?sphrase_id=2172399</t>
  </si>
  <si>
    <t>ИТОГО</t>
  </si>
  <si>
    <t>Создание детских технопарков «Кванториум»</t>
  </si>
  <si>
    <t>Субсидия на поддержку реализации мероприятия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</si>
  <si>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Постановление Правительства РФ от 23.05.2015 N 497 (ред. от 22.11.2017) "О Федеральной целевой программе развития образования на 2016 - 2020 годы"</t>
  </si>
  <si>
    <t>Субъекты Российской Федерации, подавшие заявку на участие в отборе, которая предоставляет по форме и содержанию в соответствии с объявлением.</t>
  </si>
  <si>
    <t>Критерии отбора субъектов Российской Федерации:</t>
  </si>
  <si>
    <t>1.потребность в обеспечении необходимого уровня развития системы образования субъекта Российской Федерации по соответствующему мероприятию модернизации образования, обеспечивающего достижение целей предоставления субсидии, с учетом комплексных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t>
  </si>
  <si>
    <t>2. ожидаемые результаты проведения мероприятия, реализуемых за счет предоставления субсидии, скоординированных по срокам, ресурсам и исполнителям и обеспечивающих в комплексе достижение запланированных результатов Федеральной целевой программы развития образования на 2016 - 2020 годы;</t>
  </si>
  <si>
    <t>3. наличие и объемы внебюджетных средств, привлекаемых субъектом Российской Федерации на софинансирование региональных программ.</t>
  </si>
  <si>
    <t>Субсидии не предоставляются</t>
  </si>
  <si>
    <t>Субъектам Российской Федерации-победителям отборов на 2016 или 2017 или 2018 годы региональных программ развития образования в целях предоставления бюджетам субъектов Российской Федерации субсидий на поддержку реализации мероприятий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</si>
  <si>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Субъект Российской Федерации подает заявку согласно рекомендуемому образцу, методическим рекомендациям к заполнению образца.</t>
  </si>
  <si>
    <t>В составе заявки представляются следующие документы и сведения:</t>
  </si>
  <si>
    <r>
      <t>1.</t>
    </r>
    <r>
      <rPr>
        <sz val="7"/>
        <color theme="1"/>
        <rFont val="Times New Roman"/>
        <family val="1"/>
        <charset val="204"/>
      </rPr>
      <t xml:space="preserve">    </t>
    </r>
    <r>
      <rPr>
        <sz val="10"/>
        <color theme="1"/>
        <rFont val="Times New Roman"/>
        <family val="1"/>
        <charset val="204"/>
      </rPr>
      <t>Документ, подтверждающий наличие в бюджете субъекта Российской Федерации бюджетных ассигнований на исполнение расходного обязательства субъекта Российской Федерации, на исполнение которого предоставляется субсидия (выписка из закона о бюджете) или гарантийное письмо;</t>
    </r>
  </si>
  <si>
    <r>
      <t>2.</t>
    </r>
    <r>
      <rPr>
        <sz val="7"/>
        <color theme="1"/>
        <rFont val="Times New Roman"/>
        <family val="1"/>
        <charset val="204"/>
      </rPr>
      <t xml:space="preserve">    </t>
    </r>
    <r>
      <rPr>
        <sz val="10"/>
        <color theme="1"/>
        <rFont val="Times New Roman"/>
        <family val="1"/>
        <charset val="204"/>
      </rPr>
      <t>Копию утвержденной региональной программы развития образования (государственной программы развития образования субъекта Российской Федерации), направленной на достижение в том числе целей и задач, соответствующих мероприятиям Федеральной целевой программы развития образования на 2016 - 2020 годы, в рамках которых предоставляется субсидия или гарантийное письмо;</t>
    </r>
  </si>
  <si>
    <r>
      <t>3.</t>
    </r>
    <r>
      <rPr>
        <sz val="7"/>
        <color theme="1"/>
        <rFont val="Times New Roman"/>
        <family val="1"/>
        <charset val="204"/>
      </rPr>
      <t xml:space="preserve">    </t>
    </r>
    <r>
      <rPr>
        <sz val="10"/>
        <color theme="1"/>
        <rFont val="Times New Roman"/>
        <family val="1"/>
        <charset val="204"/>
      </rPr>
      <t>Концепцию выполнения работ в рамках заявки, содержащую информацию о мероприятиях, сроках и объемах финансирования и софинансирования мероприятий в рамках реализации предоставленной субсидии на 2018-2020 годы;</t>
    </r>
  </si>
  <si>
    <r>
      <t>4.</t>
    </r>
    <r>
      <rPr>
        <sz val="7"/>
        <color theme="1"/>
        <rFont val="Times New Roman"/>
        <family val="1"/>
        <charset val="204"/>
      </rPr>
      <t xml:space="preserve">    </t>
    </r>
    <r>
      <rPr>
        <sz val="10"/>
        <color theme="1"/>
        <rFont val="Times New Roman"/>
        <family val="1"/>
        <charset val="204"/>
      </rPr>
      <t>Проект соглашения о предоставлении субсидии бюджету субъекта Российской Федерации из федерального бюджета на финансовое обеспечение мероприятий Федеральной целевой программы развития образования на 2016 - 2020 годы</t>
    </r>
  </si>
  <si>
    <t>Приказ Минздрава России от 22.05.2018 №260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t>
  </si>
  <si>
    <t>тыс. руб.</t>
  </si>
  <si>
    <t xml:space="preserve">Постановление Правительства РФ от 15.01.2014 № 31 (ред. от 12.05.2018)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</si>
  <si>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Субсидии на формирование комфортной городской среды (благоустройство территорий муниципальных образований)</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</si>
  <si>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</si>
  <si>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 xml:space="preserve">Порядок предоставления субсидии определен Постановлением Правительства Российской Федерации от 11.08.2015 №883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</si>
  <si>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</si>
  <si>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Постановление Правительства РФ от 10.02.2018 №145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</si>
  <si>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Постановление Правительства РФ от 12.01.2017 № 2 (ред. от 18.07.2018)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2015 - 2018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</si>
  <si>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t xml:space="preserve">Порядок предоставления субсидии определен Постановлением Правительства Российской Федерации Постановление Правительства РФ от 03.01.2014 №3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</si>
  <si>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03.01.2014 №3</t>
  </si>
  <si>
    <t>https://gisp.gov.ru/support-measures/list/6476161/</t>
  </si>
  <si>
    <t xml:space="preserve">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организация не получает средства из федерального бюджета в соответствии с иными нормативными правовыми актами на цели, указанные в пункте 1 Правил.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</si>
  <si>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</si>
  <si>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 xml:space="preserve">Субсидии являются источником возмещения части следующих фактически понесенных и документально подтвержденных затрат организации:
- субсидии по кредитам, полученным в 2017 - 2019 годах в валюте Российской Федерации, предоставляются в размере 0,7 базового индикатора, рассчитанного в соответствии с постановлением Правительства Российской Федерации от 20 июля 2016 г. N 702, в случае, если процентная ставка по кредиту, полученному в 2017 - 2019 годах в валюте Российской Федерации, больше или равна базовому индикатору. В случае если процентная ставка по кредиту, полученному в 2017 - 2019 годах в валюте Российской Федерации, меньше базового индикатора, рассчитанного на день последней уплаты процентов по кредиту, возмещение осуществляется из расчета 70 процентов размера затрат организации на уплату процентов по кредиту;
- субсидии по кредитам, полученным в 2014 - 2016 годах в валюте Российской Федерации, предоставляются в размере 70 процентов суммы затрат организации на уплату процентов по кредиту, за исключением процентов, начисленных и уплаченных по просроченной ссудной задолженности.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 субсидии по кредитам, полученным в 2014 - 2016 годах в иностранной валюте, а также субсидии по кредитам, полученным в 2017 - 2019 годах в иностранной валюте, предоставляются в рублях из расчета 90 процентов размера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за исключением процентов, начисленных и уплаченных по просроченной ссудной задолженности.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процента годовых;
- субсидии по облигациям, номинированным в валюте Российской Федерации, предоставляются в размере 70 процентов суммы фактических затрат организации на выплату купонного дохода по облигационным займам. При этом размер субсидии не может превышать величину, определенную исходя из 70 процентов базового индикатора.
</t>
  </si>
  <si>
    <t xml:space="preserve">Постановление Правительства РФ от 03.01.2014 №3 (ред. от 06.04.2018)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</si>
  <si>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 xml:space="preserve">Постановление Правительства РФ от 14.11.2014 № 1200 (ред. от 11.07.2018)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</si>
  <si>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 xml:space="preserve">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60 процентов условной стоимости лицензии. Максимальный размер скидки на приобретение специализированного инжинирингового программного обеспечения, предоставленной одному пользователю в текущем году, в том числе в соответствии с иными правовыми актами, не должен превышать 10 млн. рублей.
К затратам оператора на предоставление пользователям специализированного инжинирингового программного обеспечения могут быть отнесены следующие виды затрат:
а) расходы на оплату труда (за исключением расходов, связанных с уплатой страховых взносов во внебюджетные фонды) работников, непосредственно занятых предоставлением пользователям специализированного инжинирингового программного обеспечения, в том числе сотрудников, выполняющих работы по трудовым договорам, и сотрудников, выполняющих работы по гражданско-правовым договорам;
б) расходы на приобретение материалов, непосредственно связанные с предоставлением пользователям специализированного инжинирингового программного обеспечения;
в) прочие расходы, непосредственно связанные с предоставлением пользователям специализированного инжинирингового программного обеспечения, в размере не более 20 процентов общего размера затрат оператора на предоставление пользователям специализированного инжинирингового программного обеспечения, в том числе расходы на командировки и услуги связи
</t>
  </si>
  <si>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
Пользователи - конечные пользователи индустрии инжиниринга и промышленного дизайна, которые являются российскими юридическими лицами или индивидуальными предпринимателями, соответствующими следующим критериям:
средняя численность работников пользователя за предшествующий календарный год составляет не более 250 человек;
значение выручки пользователя от реализации товаров (работ, услуг) за предшествующий календарный год без учета налога на добавленную стоимость составляет не более 2 млрд. рублей;
пользователь осуществляет все или один из следующих видов деятельности: проектирование отдельных производственных процессов и производств (в том числе проектирование машин, оборудования и технических систем), включая разработку конструкторской документации; выполнение монтажных и пусконаладочных работ, проведение испытаний машин, оборудования и технических систем производственного назначения, а также работ по вводу их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а также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t>
  </si>
  <si>
    <t xml:space="preserve">Постановление Правительства РФ от 30.12.2013 № 1312 (ред. от  от 26.05.2018 №599)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</si>
  <si>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</si>
  <si>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 xml:space="preserve">Постановление Правительства РФ от 18.01.2017 № 27 (ред. от 31.08.2018)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</si>
  <si>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</si>
  <si>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28.01.2016 №41.</t>
    </r>
  </si>
  <si>
    <t xml:space="preserve">Постановление Правительства РФ от 02.04.2009 №295 (ред. от 28.04.2018) «О предоставлении субсидий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2009 - 2019 годах на закупку гражданских судов, а также на уплату лизинговых платежей по договорам лизинга, заключенным в 2008 - 2019 годах с российскими лизинговыми компаниями на приобретение гражданских судов»
Постановление Правительства РФ от 22.05.2008 №383 (ред. от 21.04.2018)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2008 - 2019 годах на закупку гражданских судов, а также лизинговых платежей по договорам лизинга, заключенным в 2008 - 2019 годах с российскими лизинговыми компаниями на приобретение гражданских судов"
</t>
  </si>
  <si>
    <t xml:space="preserve">Российские организации рыбохозяйственного комплекса,
Субсидии по лизинговым платежам предоставляются организациям на следующих условиях:
а) использование лизинговых платежей по договорам лизинга, заключенным организациями в 2008 - 2019 годах с лизинговыми компаниями на приобретение судов;
б) уплата организацией в полном размере лизинговых платежей по договорам лизинга согласно установленному графику погашения лизинговых платежей.
</t>
  </si>
  <si>
    <t>Субсидии по лизинговым платежам предоставляются в размере двух третьих суммы затрат лизинговой компании на уплату процентов по кредитам, полученным лизинговой компанией для приобретения судна, и дохода лизинговой компании, являющихся частями лизингового платежа. При этом размер предоставляемой субсидии не может превышать сумму, рассчитанную как произведение двух третьих ключевой ставки  Центрального банка Российской Федерации, действующей на дату уплаты организацией лизингового платежа, количества дней между последним и предпоследним лизинговыми платежами и остаточной стоимости судна, разделенное на умноженное на 100 процентов количество дней в году.</t>
  </si>
  <si>
    <t>Порядок предоставления субсидии определен Постановление Правительства РФ от 02.04.2009 №295 «О предоставлении субсидий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2009 - 2019 годах на закупку гражданских судов, а также на уплату лизинговых платежей по договорам лизинга, заключенным в 2008 - 2019 годах с российскими лизинговыми компаниями на приобретение гражданских судов» и Постановлением Правительства Российской Федерации от 22.05.2008 № 383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2008 - 2019 годах на закупку гражданских судов, а также лизинговых платежей по договорам лизинга, заключенным в 2008 - 2019 годах с российскими лизинговыми компаниями на приобретение гражданских судов"</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</si>
  <si>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17 февраля 2016 г. №109 </t>
  </si>
  <si>
    <t xml:space="preserve">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 в целях содействия достижению целевых показателей реализации региональных программ развития агропромышленного комплекса
</t>
  </si>
  <si>
    <t>Постановление Правительства РФ от 16.10.2014 № 1055 (ред. от 31.08.2018)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РФ от 09.07.2015 N 693 (ред. от 28.09.2018)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(вместе с "Правилами предоставления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</si>
  <si>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</si>
  <si>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Стандарт Фонда развития промышленности №СФ-И-51 (утвержден Наблюдательным советом Фонда развития промышленности 21.09.2018)</t>
  </si>
  <si>
    <t xml:space="preserve"> Стандарт Фонда развития промышленности №СФ-И-53 (утвержден Наблюдательным советом Фонда развития промышленности 21.09.2018)</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</si>
  <si>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21.09.2018).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</si>
  <si>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 xml:space="preserve">Программа предназначена для финансирования лизинговых проектов, направленных на технологическое перевооружение и/или модернизацию основных производственных фондов
российских промышленных компаний. Размер займа ФРП может составлять от 10 до 90 % аванса по договору лизинга, но не более 27 % от общей стоимости оборудования. Основные условия:
- Сумма займа – 5-500 млн рублей.
- Срок займа – не более 5 лет.
- Общий бюджет проекта – от 20 млн рублей.
- % ставка - 1 % годовых.
</t>
  </si>
  <si>
    <t xml:space="preserve"> Стандарт Фонда развития промышленности №СФ-И-55 (утвержден Наблюдательным советом Фонда развития промышленности 21.09.2018)</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</si>
  <si>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</si>
  <si>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Программа предназначена для проектов, направленных на производство станкоинструментальной продукции гражданского назначения, соответствующей принципам наилучших доступных технологий, с импортозамещающим или экспортным потенциалом. Основные условия:
- Сумма займа – 50-500 млн рублей.
- Срок займа – не более 7 лет.
- Общий бюджет проекта – от 62,5 млн. рублей.
- Софинансирование со стороны заявителя, частных инвесторов или банков – не менее 20% бюджета проекта.
- % ставка - 1% первые 3 года, 5% на оставшийся срок
</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</si>
  <si>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80-750 млн рублей.
- Срок займа – не более 5 лет.
- Общий бюджет проекта – от 100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</si>
  <si>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</si>
  <si>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№СФ-И-88 (утвержден Наблюдательным советом Фонда развития промышленности 21.09.2018)</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</si>
  <si>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62,5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</si>
  <si>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</si>
  <si>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№СФ-И-87 (утвержден Наблюдательным советом Фонда развития промышленности 21.09.2018)</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</si>
  <si>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3% при банковской гарантии и 5 % при других видах обеспеьчения.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</si>
  <si>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 xml:space="preserve"> Стандарт Фонда развития промышленности №СФ-И-51 (утвержден Наблюдательным советом Фонда развития промышленности 21.09.2018)</t>
  </si>
  <si>
    <t xml:space="preserve">В рамках программы осуществляется финансирование проектов, соответствующих следующим требованиям: 
• срок займа – не более 24 месяцев; • сумма займа – от 5 000 000 до 50 000 000 руб.; • соответствие состава оборудования, приобретаемого Заявителем в рамках Проекта, перечню оборудования, утвержденному Наблюдательным Советом Фонда.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</si>
  <si>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</si>
  <si>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№СФ-И-105  (утвержден Наблюдательным советом Фонда развития промышленности 21.09.2018).</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</si>
  <si>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№СФ-И-116  (утвержден Наблюдательным советом Фонда развития промышленности 21.09.2018).</t>
  </si>
  <si>
    <t xml:space="preserve">Программа предназначена для финансирования проектов, направленных на внедрение цифровых и технологических решений, призванных оптимизировать производственные процессы на предприятии.Срок займа – не более 60 месяцев; Сумма займа – от 20 до 500 млн. руб. Процентная ставка: 1 % с софтом РФ1 или системным интегратором РФ; 5 % в остальных случаях. Софинансирование: ≥ 20 % бюджета проекта, в т.ч. за счет собственных средств, средств частных инвесторов, банков. </t>
  </si>
  <si>
    <t xml:space="preserve">Программа "Маркировка лекарств". Предоставление предприятиям фармацевтической промышленности целевых займов в размере от 5 до 50 млн рублей под 1% годовых на внедрение новых линий по нанесению специального кода (маркировки) на лекарственные препараты. </t>
  </si>
  <si>
    <t>Программа "Цифровизация промышленности". Льготное финансирование проектов, направленных на внедрение цифровых и технологических решений, призванных оптимизировать производственные процессы на предприятии.</t>
  </si>
  <si>
    <t>Программа "Повышение производительности труда". Льготное финансирование проектов, направленных на повышение производительности труда на промышленных предприятиях</t>
  </si>
  <si>
    <t>Осуществляется финансирование проектов, соответствующих следующим требованиям:• срок займа – не более 5 лет; • общий бюджет проекта – не менее 62,5 млн руб.;
• сумма займа – от 50 до 300 млн руб.; • увеличение индекса производительности труда5 по сравнению с базовым годом – не менее 5% по итогам первого календарного года, следующего за годом
выдачи займа, и не менее 20% по окончании действия договора займа; • наличие обязательств по софинансированию проекта со стороны Заявителя, частных инвесторов или за счет банковских кредитов в объеме не менее 20% общего бюджета проекта.</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</si>
  <si>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"Повышение производительности труда"</t>
  </si>
  <si>
    <t xml:space="preserve">Российский субъект деятельности в сфере промышленности, соответствующий требованиям ФРП. </t>
  </si>
  <si>
    <t xml:space="preserve">Программа предназначена для проектов, направленных на: а) импортозамещение б) внедрение НДТ в) экспорт.
Основные условия:
- Сумма займа – 50-500 млн рублей.
- Срок займа – не более 5 лет.
- Общий бюджет проекта – от 100 млн рублей.
- Софинансирование ≥ 50 % бюджета проекта, в т.ч. за счет собственных средств / средств акционеров ≥ 15 % 
Процентная ставка: 1% при экспорте ≥50%; 5% базовая ставка; 3% при покупке российского оборудования; 3% от базовой ставки в первые 3 года при банковской гарантии. 
</t>
  </si>
  <si>
    <t>Программа льготного займа «Проекты развития». Предоставляется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t>
  </si>
  <si>
    <t xml:space="preserve"> Программа льготного займа «Лизинговые проекты». Предоставляется льготное заёмное финансирование части аванса за лизинговое оборудование.</t>
  </si>
  <si>
    <t>Программа льготного займа «Станкостроение». Предоставляется льготное заёмное софинансирование на технологическое перевооружение и модернизацию производства оборудования и инженерного программного обеспечения.</t>
  </si>
  <si>
    <t>Программа льготного займа «Конверсия». Заёмное софинансирование предоставляется предприятиям оборонно-промышленного комплекса на проекты, направленные на производство высокотехнологичной продукции гражданского и/или двойного назначения.</t>
  </si>
  <si>
    <t>Программа льготного займа «Комплектующие изделия». Заёмное софинансирование предоставляется на проекты, направленные на модернизацию или организацию производства комплектующих изделий, повышающих уровень локализации конечной российской продукции</t>
  </si>
  <si>
    <t>Программа льготного займа «Совместные займы».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 предоставляют федеральный и региональные фонды развития промышленности совместно.</t>
  </si>
  <si>
    <t>Субсидии из федерального бюджета бюджетам субъектов РФ предоставляются в целях софинансирования расходов субъектов РФ на реализацию мероприятий государственных программ субъектов РФ, предусматривающих: а) развитие учреждений культуры (в т.ч. оснащение оборудованием, обновление МТБ и др.); б) комплектование книжных фондов муниципальных общедоступных библиотек и государственных центральных библиотек субъектов РФ; в) подключение муниципальных общедоступных библиотек и государственных центральных библиотек субъектов РФ к информационно-телекоммуникационной сети "Интернет" и развитие библиотечного дела; г) государственная поддержка лучших работников сельских учреждений культуры; д) государственная поддержка лучших сельских учреждений культуры; е) реализация мероприятий по созданию инновационных культурных центров; ж) комплексные мероприятия, направленные на создание и модернизацию учреждений культурно-досугового типа в сельской местности; з) техническое обеспечение и оснащение виртуальных концертных залов</t>
  </si>
  <si>
    <t>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t>
  </si>
  <si>
    <t xml:space="preserve">Постановление Правительства Российской Федераци от 15.04.2014 №317 (ред. от 30.03.2018) "Об утверждении государственной программы Российской Федерации "Развитие культуры и туризма" на 2013 - 2020 годы"
</t>
  </si>
  <si>
    <t xml:space="preserve">Постановление Правительства Российской Федераци от 15.04.2014 №317 (ред. от 30.03.2018)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
</t>
  </si>
  <si>
    <t>Постановление Правительства Российской Федерации от 26.12.2017 №1642 «Об утверждении государственной программы Российской Федерации «Развитие образования»</t>
  </si>
  <si>
    <t>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</si>
  <si>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Ч. 12.1 ст. 51 Федерального закона №326-ФЗ "Об обязательном медицинском страховании в Российской Федерации"</t>
  </si>
  <si>
    <t>Минпросвещения России</t>
  </si>
  <si>
    <t>https://veb.ru/regionam/podderzhka-monogorodov/meri-podderzki/</t>
  </si>
  <si>
    <t xml:space="preserve">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</si>
  <si>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https://veb.ru/biznesu/fabrika-proektnogo-finansirovaniya/</t>
  </si>
  <si>
    <t>Постановление Правительства РФ от 15.02.2018 №158 «О программе «Фабрика проектного финансирования».
Постановление Правительства РФ от 06.06.2018 №654 «О государственной гарантии Российской Федерации по облигационным займам, привлекаемым обществом с ограниченной ответственностью «Специализированное общество проектного финансирования Фабрика проектного финансирования», и внесении изменений в программу «Фабрика проектного финансирования»
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23 июля 2018 года № 1510-р</t>
  </si>
  <si>
    <t>Юридическое лицо должно соответствовать следующим требованиям: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в уставном (складочном) капитале юридического лица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в отношении таких юридических лиц (офшорные зоны), в совокупности не превышает 50 процентов и бенефициарные владельцы юридического лица не имеют гражданства (подданства) государства, включенного в указанный перечень; е) юридическое лицо является проектной компанией, в уставе которой содержится положение о том, что предметом деятельности юридического лица является реализация соответствующего инвестиционного проекта.</t>
  </si>
  <si>
    <t>Предварительный отбор проектов осуществляет ВЭБ 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 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заемных средств, доля собственных средств, направляемых заемщиком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</si>
  <si>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АО «ИнфраВЭБ»</t>
  </si>
  <si>
    <t xml:space="preserve">Устав АО "ВЭБ Инфраструктура"
</t>
  </si>
  <si>
    <t>http://vebinfra.ru/services/funding-projects/</t>
  </si>
  <si>
    <t>Устав АО "ВЭБ Инфраструктура"</t>
  </si>
  <si>
    <t xml:space="preserve">Направление обращения в АО «ИнфраВЭБ», предоставление документов по инициатору и проекту, получение положительного решения Инвестиционного комитета и Правления АО «ИнфраВЭБ», заключение договоров и соглашений </t>
  </si>
  <si>
    <t>Федеральный закон от 24.07.2007 №209-ФЗ «О развитии малого и среднего предпринимательства в Российской Федерации»</t>
  </si>
  <si>
    <t>АО «МСП Банк» предоставляет гарантии субъектам МСП в массовом сегменте рынка (банковские гарантии от 25 млн. руб. до 100 млн. рублей). 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</si>
  <si>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Оборотное кредитование (от 1 млн. руб. до 1 млрд. руб., срок кредитования -  до 36 мес., ставка 9,6% для малого бизнеса, 10,6% - для среднего) на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Инвестиционное кредитование  (от 1 млн. руб. до 1 млрд. руб., срок кредитования до 84 мес., ставка 9,9% для малого бизнеса, 8,9% - для среднего) на: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</si>
  <si>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</si>
  <si>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</si>
  <si>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рамках поддержки субъектов МСП в АО «МСП Банк» утверждены кредитные продукты в соответствии с условиями Программы стимулирования кредитования субъектов малого и среднего предпринимательства (Программа «6,5%»). Основной целью данных кредитных продуктов является повышение эффективности и доступности кредитов для субъектов МСП, осуществляющих деятельность в приоритетных отраслях экономики и/или реализующих инвестиционные проекты в таких отраслях. Условия продуктов предусматривают предоставление финансирования: на инвестиционные цели (на срок до 7 лет по ставке 9,1% и 10,1% годовых, сумма кредита от 5 - 500 млн. руб.),на цели пополнения оборотных средств (на срок до 3 лет по ставке 9,6% и 10,6% годовых, сумма кредита от 5 - 500 млн. руб.),исполнителей контрактов в рамках Федеральных законов от 18.07.2011 № 223-ФЭ «О закупках товаров, работ, услуг отдельными видами юридических лиц» и от 05.04.2013 № 44-ФЗ «О контрактной системе в сфере закупок товаров, работ, услуг для обеспечения государственных и муниципальных нужд» (на срок до 3 лет по ставке 9,6% и 10,6% годовых, сумма кредита от 5 - 500 млн. руб.).В рамках указанных кредитных продуктов возможно предоставление финансирования на рыночных условиях по ставке: на инвестиционные цели от 9,6% годовых, на цели пополнения оборотных средств от 10,1% годовых</t>
  </si>
  <si>
    <t>Необходимо обратиться в региональную лизинговую компанию: •«РЛК Республики Татарстан» (г. Казань); •«РЛК Республики Башкортостан»(г. Уфа); •«РЛК Ярославской области»(г. Ярославль); •«РЛК Республики Саха (Якутия)»(г. Якутск).</t>
  </si>
  <si>
    <t>Условия Программы: •льготные процентные ставки: 6% для российского оборудования, 8% для иностранного оборудования; •лизинг представляет собой беззалоговое финансирование, обеспечением является сам предмет лизинга; •лизинговая компания самостоятельно приобретает у поставщика оборудование и передает его во временное пользование и владение лизингополучателю; •лизингополучатель не ограничен в выборе оборудования и поставщика оборудования; •лизингополучатель вправе выбрать график платежей исходя из сезонности бизнеса; •первый лизинговый платеж оплачивается через 30 дней после подписан я акта приема-передачи; •существует возможность привлечения региональных гарантийных организаций в качестве поручителя.</t>
  </si>
  <si>
    <t>Программа льготного лизинга оборудования для субъектов индивидуального и малого предпринимательства (Программа "Моногорода и ТОСЭРы)</t>
  </si>
  <si>
    <t>Соответствие критериям отнесения к категории субъектов «микропредприятия» или «малые предприятия» в соответствии с Федеральным законом от 24.07.2007 № 209-ФЗ. Величина дохода - до 800 млн руб.; среднесписочная численность сотрудников - до 100 человек; срок регистрации - более 12 месяцев.
Предмет лизинга используется на территории моногорода или ТОСЭР и удовлетворяет одному или нескольким из следующих требований: •предмет лизинга является промышленным оборудованием; •предмет лизинга является медицинским оборудованием; •предмет лизинга предназначен и приобретается Лизингополучателем для целей переработки, подработки, хранения и предпродажной подготовки сельскохозяйственной продукции.</t>
  </si>
  <si>
    <r>
      <t xml:space="preserve">Федеральный закон </t>
    </r>
    <r>
      <rPr>
        <sz val="10"/>
        <rFont val="Times New Roman"/>
        <family val="1"/>
        <charset val="204"/>
      </rPr>
      <t xml:space="preserve">от </t>
    </r>
    <r>
      <rPr>
        <sz val="10"/>
        <color rgb="FF000000"/>
        <rFont val="Times New Roman"/>
        <family val="1"/>
        <charset val="204"/>
      </rPr>
      <t>24.07.2007 №209-ФЗ «О развитии малого и среднего предпринимательства в Российской Федерации»</t>
    </r>
  </si>
  <si>
    <t>Оказание финансовой поддержки субъектам МСП посредством предоставления им кредитов на цели финансирования инвестиционных проектов в области создания инфраструктуры сельскохозяйственной кооперации.</t>
  </si>
  <si>
    <t xml:space="preserve"> Условия предоставления финансирования:-на инвестиционные цели (на срок до 3 лет по ставке 9,9% для малого бизнеса и на срок до 7 лет по ставке 8,9% годовых для среднего бизнеса, сумма кредита от 1 - 1000 млн. руб.).</t>
  </si>
  <si>
    <t>Требования к Заемщику: критерии отбора, установленные во внутренних нормативных документах Банка, в т.ч. в Положении о стандартных стоп-факторах и риск-факторах по кредитным сделкам АО «МСП Банк»; заемщик зарегистрирован на территории моногорода или осуществляет предпринимательскую деятельность на территории моногорода; срок регистрации Заемщика на дату подачи заявки – не более 12 месяцев; отсутствие у заемщика, а также супруга/супруги заемщика (при наличии) отрицательной кредитной истории; заявляемый доход от реализации проекта покрывает расходы на обслуживание и погашение кредита; лицо, зарегистрированное в качестве индивидуального предпринимателя, за последние 3 года до даты регистрации в качестве индивидуального предпринимателя, не являлось учредителем юридического лица, а также не было зарегистрировано в качестве индивидуального предпринимателя.</t>
  </si>
  <si>
    <t>Кредитование  организации и (или) развития бизнеса на территории моногородов без залога и поручительства на сумму не более 500 тыс. рублей на срок до 36 месяцев, ставка 10,6%.</t>
  </si>
  <si>
    <t>Предоставление финансирования: на инвестиционные цели (на срок до 3 лет по ставке 9,9% годовых, сумма кредита от 1 до 10 млн. руб.),на цели пополнения оборотных средств (на срок до 3 лет по ставке 10,6% годовых, сумма кредита от 1 до 500 млн. руб.).</t>
  </si>
  <si>
    <t>Программа "Развитие моногородов - микрокредит" предусматривает предоставление субъектам МСП, зарегистрированным и осуществляющим предпринимательскую деятельность на территории моногородов в соответствии с Распоряжением Правительства РФ от 29 июля 2014 года №1398-р, без залога и поручительства кредита не более 500 тыс. рублей на срок до 36 месяцев, , ставка 10,6%? направление кредитования - на организацию и (или) развитие бизнеса на территории моногородов в части пополнения оборотных средств, финансирования текущей деятельности (включая выплату заработной платы и пр. платежи, за исключением уплаты налогов и сборов). Не допускается рефинансирование ранее выданных кредитов (займов).</t>
  </si>
  <si>
    <t>https://www.mspbank.ru/credit/women-entrepreneurship</t>
  </si>
  <si>
    <t xml:space="preserve">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Регистрация на портале Бизнес-навигатор МСП;
Срок деятельности Заемщика на дату подачи заявки - 6 месяцев и более (не применяется к SPV).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</si>
  <si>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Требования к заемщикам:  в соответствии требованиям Программы стимулирования малого и среднего предпринимательства, а также требованиям АО «МСП Банк».</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</si>
  <si>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Срок деятельности Субъекта МСП на дату подачи заявки – 6 месяцев и более (не применяется к SPV);
Регистрация на портале «Бизнес – навигатор МСП»;
Заемщик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</si>
  <si>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3 года и более;
3. Деятельность Заемщика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4. Соответствие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5. Регистрация на портале «Бизнес – навигатор МСП».</t>
  </si>
  <si>
    <t>Общие цели кредитования: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Сумма кредита и размер процентной ставки: оборотное кредитование - от 1 млн руб. до 500 млн руб. (включительно), ставка по кредиту от 9,6% годовых, инвестиционное кредитование - от 1 млн руб. до 1000 млн руб. (включительно), ставка по кредиту от 10,1% годовых.</t>
  </si>
  <si>
    <t>Пополнение оборотных средств, финансирование текущей деятельности, финансирование инвестиций для быстрорастущих инновационных, высокотехнологичных предприятий</t>
  </si>
  <si>
    <t>https://www.mspbank.ru/credit/high-tech/?SUM_FROM=28638373&amp;TARGET=67&amp;MONTHS_TO=16&amp;SUM_TO=28638373&amp;BUSINESS_SIZE=72&amp;ID%5B0%5D=36645</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</si>
  <si>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Период с даты регистрации Субъекта МСП до даты подачи заявки составляет не более 12 месяцев;
3.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4.     Лицо, указанное в п.3,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5.     Регистрация на портале «Бизнес – навигатор МСП».</t>
  </si>
  <si>
    <t>Оказание финансовой поддержки Субъектам МСП - гражданам РФ в возрасте не менее 45 лет и не более 65 лет.</t>
  </si>
  <si>
    <t>Предоставление финансирования на срок до 7 лет по ставке 9,9% годовых, сумма кредита от 1 до 10 млн. руб.</t>
  </si>
  <si>
    <t>https://www.mspbank.ru/credit/silver/?SUM_FROM=5000000&amp;TARGET=69&amp;MONTHS_TO=1&amp;SUM_TO=5000000&amp;BUSINESS_SIZE=72&amp;SPECIAL=148&amp;ID%5B0%5D=36868</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</si>
  <si>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- 6 месяцев и более;
3.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4. Наличие заключенного контракта или документального подтверждения победы Субъекта МСП в конкурсе на выполнение контракта;
5. Регистрация на портале «Бизнес – навигатор МСП».</t>
  </si>
  <si>
    <t>https://www.mspbank.ru/credit/contract-credit/?SUM_FROM=5000000&amp;TARGET=68&amp;MONTHS_TO=1&amp;SUM_TO=5000000&amp;BUSINESS_SIZE=72&amp;ID%5B0%5D=36633&amp;ID%5B1%5D=36635</t>
  </si>
  <si>
    <t>Финансирование расходов, связанных с исполнением Заемщиком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Условия предоставления финансирования: на срок до 3 лет по ставке 10,6% для малого бизнеса, сумма кредита от 1 до 500 млн. руб.</t>
  </si>
  <si>
    <t>Кредитование расходов, связанных с исполнением Заемщиком контракта в рамках Федеральных законов 223-ФЗ и 44-ФЗ.</t>
  </si>
  <si>
    <t>Компенсация части затрат на транспортировку сельскохозяйственной и продовольственной продукции Размещение продукции компании в дегустационно-демонстрационном павильоне в иностранном государстве Made in Russia. Сертификация продукции Made in Russia Сертификация производителя. Компенсация по экспортным кредитам коммерческих банков. Обеспечение участия в дегустационно-демонстрационных мероприятиях. Компенсация части затрат на транспортировку высокотехнологичной продукции. Компенсация затрат на сертификацию российской продукции. Компенсация затрат на патентование за рубежом</t>
  </si>
  <si>
    <t>Постановление Правительства Российской Федерации от 7 июля 1993 г.  № 633 «Об образовании Российского экспортно-импортного банка»; 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</si>
  <si>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экспортного контракта — не менее 30 %.</t>
  </si>
  <si>
    <t xml:space="preserve">Кредитование покупки сырья, материалов, оплаты услуг субподрядчиков для исполнения обязательств по отдельному экспортному контракту. 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 Срок - до 5 лет, </t>
  </si>
  <si>
    <t>Предоставление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</si>
  <si>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Субсидии предоставляются в целях софинансирования исполнения расходных обязательств субъекта Российской Федерации, связанных с реализацией государственной программы субъекта Российской Федерации и (или) муниципальных программ, предусматривающих оказание несвязанной поддержки сельскохозяйственным товаропроизводителям в форме предоставления средств из бюджетов субъектов Российской Федерации (местных бюджетов) сельскохозяйственным товаропроизводителям по следующим направлениям:
а) оказание несвязанной поддержки сельскохозяйственным товаропроизводителям в области растениеводства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б) оказание несвязанной поддержки сельскохозяйственным товаропроизводителям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возмещение части затрат на проведение комплекса агротехнологических работ, обеспечивающих увеличение производства. 
</t>
  </si>
  <si>
    <t xml:space="preserve">Средства из бюджетов субъектов Российской Федерации предоставляются  сельскохозяйственным товаропроизводителям, за исключением граждан, ведущих личное подсобное хозяйство. Поддержка в области развития производства овощных и технических культур осуществляется при наличии у сельскохозяйственного товаропроизводителя:
а)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документов, подтверждающих производство и реализацию семенного картофеля, и (или) льна-долгунца, и (или) технической конопли, и (или) овощей открытого грунта, и (или) семян овощных культур открытого грунта, и (или) семян кукурузы, и (или) семян подсолнечника, и (или) семян сахарной свеклы либо производство и использование семенного картофеля, и (или) семян овощных культур, и (или) семян кукурузы, и (или) семян подсолнечника, и (или) семян сахарной свеклы для посадки (посева) в соответствии с перечнем, утвержденным Министерством сельского хозяйства Российской Федерации;
в) подтверждения соответствия партий семян семенного картофеля, и (или) семян кукурузы, и (или) семян подсолнечника, и (или) семян сахарной свеклы, и (или) семян овощных культур открытого грунта документам в соответствии со статьей 21 Федерального закона "О техническом регулировании".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</si>
  <si>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Критериями отбора субъектов Российской Федерации для предоставления субсидии являются: а) наличие в субъекте Российской Федерации посевных площадей, занятых зерновыми, зернобобовыми и кормовыми сельскохозяйственными культурами, и (или)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наличие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средств сельскохозяйственным товаропроизводителям, а также предусматривающего положение о перечислении средств сельскохозяйственным товаропроизводителям в течение 10 рабочих дней со дня принятия решения об их предоставлении.
</t>
  </si>
  <si>
    <t xml:space="preserve">Предоставление субсидий из федерального бюджета бюджетам субъектов Российской Федерации, направленных на повышение продуктивности в молочном скотоводстве 
</t>
  </si>
  <si>
    <t xml:space="preserve">Субсидии предоставляются в целях софинансирования исполнения расходных обязательств субъектов Российской Федерации, связанных с реализацией муниципальных программ и (или) государственных программ субъектов Российской Федерации, предусматривающих поддержку собственного производства молока сельскохозяйственными товаропроизводителями, за исключением граждан, ведущих личное подсобное хозяйство,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</si>
  <si>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Критерием отбора субъектов Российской Федерации для предоставления субсидии является наличие на территории субъекта Российской Федерации сельскохозяйственных товаропроизводителей, осуществляющих производство, реализацию и (или) отгрузку на собственную переработку молока, а также имеющих поголовье коров и (или) коз. 
Субсидии предоставляются при наличии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сельскохозяйственным товаропроизводителям средств, дифференцированно в зависимости от показателя молочной продуктивности коров за отчетный финансовый год по отношению к уровню года, предшествующего отчетному финансовому году, и включающего перечень следующих документов, необходимых для получения средств:
а) заявление о предоставлении средств;
б) расчет размера средств, причитающихся сельскохозяйственному товаропроизводителю;
в) сведения о наличии у сельскохозяйственного товаропроизводителя поголовья коров и (или) коз на 1-е число периода, заявленного для предоставления субсидии;
г) сведения об объемах производства молока, объемах реализованного и (или) отгруженного на собственную переработку молока (ежеквартально);
д) сведения о молочной продуктивности коров за отчетный финансовый год и год, предшествующий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е) реестр документов, подтверждающих факт реализации и (или) отгрузки на собственную переработку молока за период, заявленный для предоставления субсидии.
</t>
  </si>
  <si>
    <t>http://mcx.ru/activity/state-support/measures/crops-subsidy/</t>
  </si>
  <si>
    <t>http://mcx.ru/activity/state-support/measures/cattle-subsidy/</t>
  </si>
  <si>
    <t>http://mcx.ru/activity/state-support/measures/building-compensation/</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</si>
  <si>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</si>
  <si>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</si>
  <si>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t>
  </si>
  <si>
    <t>Стандарт Фонда развития промышленности "Условия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 СФ-И-105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</si>
  <si>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"Цифровизация промышленности" № СФ-И-116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</si>
  <si>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"Повышение производительноси труда" № СФ-И-117  (утвержден Наблюдательным советом Фонда развития промышленности 21.09.2018)</t>
  </si>
  <si>
    <t xml:space="preserve">Постановление Правительства РФ от 15.04.2014 № 316 (ред. от 09.09.2018) "Об утверждении государственной программы Российской Федерации "Экономическое развитие и инновационная экономика"
</t>
  </si>
  <si>
    <t>Субсидии предоставляются в целях софинансирования расходных обязательств, возникающих при реализации органами государственной власти субъектов Российской Федерации и органами местного самоуправления полномочий по поддержке малого и среднего предпринимательства, по следующим направлениям: а)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б) создание и (или) развитие инфраструктуры поддержки субъектов малого и среднего предпринимательства, направленной на оказание консультационной поддержки; в) создание и (или) развитие инфраструктуры поддержки субъектов малого и среднего предпринимательства, осуществляющих деятельность в области промышленного и сельскохозяйственного производства, а также разработку и внедрение инновационной продукции и (или) экспорт товаров (работ, услуг); г) предоставление субсидий на софинансирование капитальных вложений в объекты государственной собственности субъектов Российской Федерации и (или) муниципальной собственности; д) содействие развитию молодежного предпринимательства; е) поддержка субъектов малого и среднего предпринимательства, осуществляющих деятельность в монопрофильных муниципальных образованиях по следующим мероприятиям: -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поддержка субъектов малого и среднего предпринимательства, осуществляющих деятельность в сфере производства товаров (работ, услуг), поддержка начинающих субъектов малого предпринимательства, поддержка и развитие субъектов малого и среднего предпринимательства, занимающихся социально значимыми видами деятельности; -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фондов содействия кредитованию (гарантийных фондов, фондов поручительств); -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микрофинансовых организаций предпринимательского финансирования.</t>
  </si>
  <si>
    <t>Субсидии из федерального бюджета бюджетам субъектов РФ на поддержку творческой деятельности и техническое оснащение детских и кукольных театров: а) создание и показ новых постановок, реализация гастрольных проектов; б) техническое оснащение детских и кукольных театров.</t>
  </si>
  <si>
    <t>Гарантийная поддержка субъектов МСП, зарегистрированных в монопрофильных муниципальных образованиях Российской Федерации.</t>
  </si>
  <si>
    <t>В моногородах ВЭБ осуществляет реализацию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1 года; б) общая стоимость проекта - более 1 млрд. рублей; в) минимальный размер предоставляемых ВЭБ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</si>
  <si>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http://vebinfra.ru/services/investment-consulting/</t>
  </si>
  <si>
    <t>https://edu.gov.ru/</t>
  </si>
  <si>
    <t>В целях получения кредитования в рамках данного кредитного продукта необходимо: 1. Соответствовать требованиям продукта; 2. Обратиться в АО «МСП Банк» за предоставлением кредита, в том числе через портал АИС НГС (https://smbfin.ru/NuiLogin.aspx?ReturnUrl=%2f).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</si>
  <si>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http://frprf.ru/zaymy/markirovka-lekarstv/</t>
  </si>
  <si>
    <t>http://frprf.ru/zaymy/tsifrovizatsiya-promyshlennosti/</t>
  </si>
  <si>
    <t>http://frprf.ru/zaymy/proizvoditelnost-truda/</t>
  </si>
  <si>
    <t xml:space="preserve">57 974 568,9
</t>
  </si>
  <si>
    <t xml:space="preserve">70 743 875,7
</t>
  </si>
  <si>
    <t xml:space="preserve">110 929 227,3
</t>
  </si>
  <si>
    <t xml:space="preserve">115 075 326,4
</t>
  </si>
  <si>
    <t xml:space="preserve">4 938 710,9
</t>
  </si>
  <si>
    <t xml:space="preserve">5 252 272,3
</t>
  </si>
  <si>
    <t xml:space="preserve">5 540 787,7
</t>
  </si>
  <si>
    <t xml:space="preserve">1 182 241,3
</t>
  </si>
  <si>
    <t xml:space="preserve">1 233 051,4
</t>
  </si>
  <si>
    <t xml:space="preserve">677 037,9
</t>
  </si>
  <si>
    <t xml:space="preserve">12 659 275,9
</t>
  </si>
  <si>
    <t xml:space="preserve">13 162 334,1
</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</si>
  <si>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2013-2019 годах, на реализацию новых инвестиционных проектов по техническому перевооружению</t>
  </si>
  <si>
    <r>
      <t xml:space="preserve">Субсидии организациям легкой промышленности на возмещение части затрат на обслуживание кредитов, привлеченных в 2015 - </t>
    </r>
    <r>
      <rPr>
        <sz val="10"/>
        <color rgb="FFFF0000"/>
        <rFont val="Times New Roman"/>
        <family val="1"/>
        <charset val="204"/>
      </rPr>
      <t>2019 г</t>
    </r>
    <r>
      <rPr>
        <sz val="10"/>
        <rFont val="Times New Roman"/>
        <family val="1"/>
        <charset val="204"/>
      </rPr>
      <t xml:space="preserve">одах на цели реализации проектов по увеличению объемов производства продукции
</t>
    </r>
  </si>
  <si>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2019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</si>
  <si>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</si>
  <si>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</si>
  <si>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</si>
  <si>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Субсидия из федерального бюджета бюджетам субъектов РФ на поддержку творческой деятельности муниципальных театров в населенных пунктах с численностью населения до 300 тыс. человек по следующим направлениям: а) создание новых постановок и показ спектаклей на стационаре; б) укрепление материально-технической базы муниципальных театров.</t>
  </si>
  <si>
    <t xml:space="preserve">Форма участия Фонда развития моногородов в финансировании инвестиционных проектов: 
• предоставление денежных средств в форме займа; 
• вхождение в капитал компании-инициатора (не более 49%)*. 
Условия предоставления поддержки фондом:
• Сумма - от 10 до 1000 млн. руб.; 
• Процентная ставка: 
– 0% годовых** 
– 5% годовых*; 
• Срок – до 15 лет; 
• Участие собственными средствами Инициатора в проекте - не менее 20%; 
• Отсрочка по выплате займа - не более 3 лет; 
• Наличие обеспечения, в том числе: 
Для займов до 250 млн. рублей в качестве единственной формы обеспечения на полную сумму займа принимается: 
• безотзывная банковская гарантия, удовлетворяющая требования Фонда (список банков здесь); 
• и/или безотзывная независимая гарантия АО «Корпорация МСП»/АО «МСП Банк»; 
• и/или гарантия ВЭБ.РФ. 
Для займов свыше 250 млн. рублей сохраняются стандартные виды обеспечения, которые должны отдельно или в совокупности составлять не менее суммы займа с учетом процентов за первые 6 месяцев.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*для займов свыше 250 млн. рублей 
**для займов до 250 млн. рублей </t>
  </si>
  <si>
    <t xml:space="preserve">Требования к проекту и инициатору (заемщику) 
• Инициатор (заемщик) – индивидуальный предприниматель** или юридическое лицо, резидент Российской Федерации; 
• Отсутствие у инициатора просроченной задолженности перед бюджетом и фондами; 
• В результате реализации Инвестиционного проекта должны быть осуществлены инвестиции и созданы новые рабочие места; 
• Отсутствие зависимости проекта от деятельности градообразующего предприятия. 
*для займов свыше 250 млн. рублей 
**для займов до 250 млн. рублей 
Под Инвестиционным проектом в моногороде понимается – инвестиционный проект, осуществляемый в форме капитальных вложений юридическим лицом или индивидуальным предпринимателем на участке территории, состоящем из одного или нескольких земельных участков, в границах моногорода, а также на прилегающих к границам моногорода участках территории в границах промышленного, индустриального, технологического или агропромышленного парка или если часть производственных мощностей указанных лиц расположена за пределами территории моногорода, но является составляющей единого производственного процесса, направленного на достижение общего экономического результата (производство товаров, выполнение работ, оказание услуг) и соответствующий одновременно следующим требованиям: 
- проект не является инвестиционным проектом по реконструкции, техническому перевооружению, модернизации и (или) дооборудованию градообразующего предприятия моногорода; 
- ежегодная стоимость товаров (работ, услуг), приобретаемых у градообразующего предприятия Моногорода, не превышает 50 процентов ежегодной стоимости всех товаров (работ, услуг), приобретаемых в целях реализации Инвестиционного проекта; 
- ежегодная выручка от реализации товаров (работ, услуг) градообразующего предприятия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t>
  </si>
  <si>
    <t>Моногорода.РФ</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</si>
  <si>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протокол Наблюдательного совета  от 24.12.2018 №54)</t>
  </si>
  <si>
    <t xml:space="preserve">Постановление Правительства РФ от 14.07.2012 № 717 (ред. от 30.11.2018)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</si>
  <si>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 xml:space="preserve">Средства из бюджетов субъектов Российской Федерации предоставляются сельскохозяйственным товаропроизводителям по ставкам, определяемым органом, уполномоченным высшим исполнительным органом государственной власти субъекта Российской Федерации, исходя из следующих критериев:
а) наличие у сельскохозяйственных товаропроизводителей поголовья коров и (или) коз на 1-е число месяца их обращения в уполномоченный орган за получением средств;
б) обеспечение сельскохозяйственными товаропроизводителями сохранности поголовья коров в отчетном финансовом году по отношению к уровню года, предшествующего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и сельскохозяйственных товаропроизводителей, предоставивших документы, подтверждающие наступление обстоятельств непреодолимой силы в отчетном финансовом году.
</t>
  </si>
  <si>
    <t xml:space="preserve">Предоставление субсидий из федерального бюджета бюджетам субъектов Российской Федерации на оказание поддержки сельскохозяйственным товаропроизводителям на возмещение части прямых понесенных затрат на создание и (или) модернизацию объектов агропромышленного комплекса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</si>
  <si>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</si>
  <si>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Межбюджетные трансферты предоставляются в целях финансового обеспечения расходных обязательств субъектов Российской Федерации, связанных с предоставлением средств из бюджета субъекта Российской Федерации их получателям на возмещение части прямых понесенных затрат по следующим направлениям: - создание и (или) модернизация хранилищ; - создание и (или) модернизация животноводческих комплексов молочного направления (молочных ферм); - создание и (или) модернизация селекционно-семеноводческих центров в растениеводстве; - создание и (или) модернизация селекционно-питомниководческих центров в виноградарстве; - создание и модернизация селекционно-генетических центров в птицеводстве; - создание овцеводческих комплексов (ферм) мясного направления; - создание и модернизация мощностей по производству сухих молочных продуктов для детского питания и компонентов для них; - создание и модернизация льно-, пенькоперерабатывающих предприятий. Создание и (или) модернизация объектов должны быть начаты не ранее чем за 3 года до начала предоставления иных межбюджетных трансфертов и объекты должны быть введены в эксплуатацию не позднее дня предоставления субъектом Российской Федерации заявки на участие в отборе на соответствующий финансовый год и отобраны Министерством сельского хозяйства Российской Федерации.</t>
  </si>
  <si>
    <t xml:space="preserve">Предоставление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на возмещение части прямых понесенных затрат из бюджета субъекта Российской Федерации по указанным направлениям; б) наличие в бюджете субъекта Российской Федерации бюджетных ассигнований на предоставление средств на возмещение части прямых понесенных затрат по указанным направлениям. Предоставление иных межбюджетных трансфертов осуществляется на основании соглашения о предоставлении иных межбюджетных трансфертов, заключаемого между Министерством сельского хозяйства Российской Федерации и высшим исполнительным органом государственной власти субъекта Российской Федерации.
Конечными получателями средств на возмещение части прямых понесенных затрат являются сельскохозяйственные товаропроизводители, за исключением граждан, ведущих личное подсобное хозяйство, и российские организации, осуществляющие создание и (или) модернизацию объектов агропромышленного комплекса.
</t>
  </si>
  <si>
    <t xml:space="preserve">Средства федерального бюджета предоставляются Министерством сельского хозяйства Российской Федерации в соотвествие с Приказом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Отбор инвестиционных проектов осуществляется на основании поданных уполномочеными органами субъектов Россйиской Федерации заявок Комиссией по отбору инвестиционных проектов, направленных на создание и (или) модернизацию объектов агропромышленного комплекса, созданной Министерством сельского хозяйства Российской Федерации.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</si>
  <si>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</si>
  <si>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</si>
  <si>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 xml:space="preserve">Постановление Правительства РФ от 14.07.2012 № 717 (ред. от 30.11.2018)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</si>
  <si>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https://xn--80afcdbalict6afooklqi5o.xn--p1ai/</t>
  </si>
  <si>
    <t xml:space="preserve">Субсидии предоставляются российским лизинговым организациям при условии приобретения и передачи по договору лизинга колесных транспортных средств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седельных тягачей, по договорам лизинга с лизингополучателями, признанными сельскохозяйственными товаропроизводителями в соответствии с Федеральным законом "О развитии сельского хозяйства", а также по договорам лизинга с лизингополучателями, являющимися субъектами малого и среднего предпринимательства в соответствии с Федеральным законом "О развитии малого и среднего предпринимательства в Российской Федерации",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
При этом размер субсидии не может превышать размер скидки, фактически предоставленной лизингополучателю.
</t>
  </si>
  <si>
    <t xml:space="preserve">Право на получение субсидии имеют российские лизинговые организации, не имеющие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и заключившие в году, предшествующему году предоставления субсидии, не менее 100 договоров лизинга колесных транспортных средств либо имеющие уставный капитал более 500 млн. рублей.
</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</si>
  <si>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2018-2020 годах»</t>
  </si>
  <si>
    <t xml:space="preserve">Постановление Правительства РФ от 08.05.2015 № 451 (ред. от 23.07.2018)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</si>
  <si>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 xml:space="preserve">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</si>
  <si>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18 840 163,4
</t>
  </si>
  <si>
    <t xml:space="preserve">20 390 550,2
</t>
  </si>
  <si>
    <t xml:space="preserve">22 071 488,0
</t>
  </si>
  <si>
    <t>Юридические лица, зарегистрированные на территории Российской Федерации, являющиеся производителями колесных транспортных средств либо узлов и агрегатов к ним в режиме промышленной сборки.</t>
  </si>
  <si>
    <t xml:space="preserve">Субсидия предоставляется на компенсацию до 90 процентов затрат на закупку комплектующих (изделий и полуфабрикатов)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</si>
  <si>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26.10.2018 №1278"Об утверждении Правил предоставления в 2018 году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</si>
  <si>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Постановление Правительства РФ от 26.10.2018 №1278 "Об утверждении Правил предоставления в 2018 году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</si>
  <si>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https://gisp.gov.ru/support-measures/list/9212548/</t>
  </si>
  <si>
    <t>Порядок предоставления субсидии определен Постановлением Правительства Российской Федерации от 26.10.2018 №1278 "Об утверждении Правил предоставления в 2018 году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</si>
  <si>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 xml:space="preserve">Постановление Правительства РФ от 10.05.2017 №547 (ред. от 24.05.2018)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
</t>
  </si>
  <si>
    <t xml:space="preserve"> Право на получение субсидии имеет российский производитель, осуществляющий производство следующего оборудования:
а) оборудования, относящегося к следующим кодам Общероссийского классификатора продукции по видам экономической деятельности (ОКПД 2): 22.29.29.190, 25.29.1, 25.91.11, 28.13.12, 28.13.14.190, 28.13.21, 28.22.17.111, 28.22.17.112, 28.22.17.113, 28.22.17.114, 28.22.17.115, 28.22.17.116, 28.22.17.119, 28.22.17.120, 28.22.17.190, 28.22.18.261, 28.22.18.264, 28.22.18.320, 28.25.11.110, 28.25.13.110, 28.25.14.112, 28.25.14.129, 28.29.12, 28.29.21, 28.29.31.110, 28.29.31.120, 28.29.31.130, 28.29.39, 28.29.41, 28.29.43, 28.29.50, 28.30.81, 28.30.82, 28.30.83, 28.30.84, 28.30.85, 28.30.86.110, 28.30.86.120, 28.30.86.140, 28.93.1 (кроме 28.93.19), 28.93.2, 29.10.59.240, 29.20.23.114, 29.20.23.120, 29.20.23.190;
б) оборудования, соответствующего требованиям, предусмотренным постановлением Правительства Российской Федерации от 17 июля 2015 г. N 719 "О подтверждении производства промышленной продукции на территории Российской Федерации"ю</t>
  </si>
  <si>
    <t>Постановление Правительства РФ от 10.05.2017 №547 (ред. от 24.05.2018)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</si>
  <si>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Порядок предоставления субсидии определен Постановлением Правительства РФ от 10.05.2017 №547 (ред. от 24.05.2018)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</si>
  <si>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 xml:space="preserve">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t>
  </si>
  <si>
    <t>Субсидия предоставляется производителю в размере 15 процентов цены оборудования (с учетом налога на добавленную стоимость), а в случае реализации оборудования покупателям, зарегистрированным на территориях Сибирского и Дальневосточного федеральных округов, а также Республики Крым, г. Севастополя и Калининградской области, - в размере 20 процентов цены оборудования (с учетом налога на добавленную стоимость) при выполнении следующих условий:
а) оборудование произведено не ранее 1 января года, предшествующего календарному году заключения договора купли-продажи оборудования;
б) договор купли-продажи оборудования заключен не ранее 1 июля года, предшествующего текущему финансовому году;
в) покупателю оборудования в соответствии с договором купли-продажи предоставлена скидка в размере не менее 15 процентов цены оборудования (с учетом налога на добавленную стоимость), а в случае реализации оборудования покупателям, зарегистрированным на территориях Сибирского и Дальневосточного федеральных округов, а также Республики Крым, г. Севастополя и Калининградской области, - в размере не менее 20 процентов цены оборудования (с учетом налога на добавленную стоимость);
г) наличие в государственной информационной системе промышленности сведений о производителе, предусмотренных постановлением Правительства Российской Федерации от 21 декабря 2017 г. N 1604 "О предоставлении субъектами деятельности в сфере промышленности, органами государственной власти и органами местного самоуправления информации для включения в государственную информационную систему промышленности и размещении информации государственной информационной системы промышленности в открытом доступе в информационно-телекоммуникационной сети "Интернет". Размер субсидии, предоставляемой в текущем финансовом году одному производителю, не может превышать 200 млн. рублей.</t>
  </si>
  <si>
    <t>https://gisp.gov.ru/support-measures/list/7752283/</t>
  </si>
  <si>
    <t xml:space="preserve">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</si>
  <si>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t>
  </si>
  <si>
    <t>Порядок предоставления субсидии определен Постановлением Правительства РФ от 10.02.2018 №146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</si>
  <si>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
</t>
  </si>
  <si>
    <t>https://gisp.gov.ru/support-measures/list/8870530/</t>
  </si>
  <si>
    <t xml:space="preserve">Право на заключение договора о предоставлении субсидии имеет производитель, являющийся юридическим лицом или индивидуальным предпринимателем, который на дату не ранее чем за 10 календарных дней до дня подачи заявления о заключении договора о предоставлении субсидии соответствует следующим требованиям: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и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 из федерального бюджета на основании иных нормативных правовых актов на цель, предусмотренную пунктом 1 настоящих Правил;
е) производитель соответствует одному из следующих требований:
производитель соответствует требованиям к российским производителям для получения субсидий, установленным согласно приложению N 2;
производитель заключил специальный инвестиционный контракт в сфере производства техники с Министерством промышленности и торговли Российской Федерации;
производитель осуществляет производство техники на территории Российской Федерации по состоянию на 1 января 2016 г. не менее 3 лет с использованием сырья, материалов, компонентов, узлов и агрегатов, изготовленных и произведенных на территории одного из государств - членов Евразийского экономического союза, и имеет соглашения (договоры) с расположенными не менее чем в 40 субъектах Российской Федерации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Российской Федерации и осуществляют сервисное обслуживание техники производителя не менее 1 года. 
</t>
  </si>
  <si>
    <t>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</si>
  <si>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Субсидия предоставляется в размере до 90 процентов суммы затрат (всех или отдельных видов):  
1. Затраты на оплату сырья, материалов и комплектующих, необходимых для производства высокопроизводительной самоходной и прицепной техники.
2. Затраты на выплату заработной платы, рассчитываемые исходя из среднесписочной численности персонала, затраты на отчисления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а также на уплату иных сборов, предусмотренных законодательством Российской Федерации.
3. Затраты на оплату электрической энергии.
4. Затраты на оказание услуг по гарантийному ремонту и обслуживанию реализованной высокопроизводительной самоходной и прицепной техники.
но не более предельного размера субсидий, предоставляемых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установленного согласно приложению N 5.
</t>
  </si>
  <si>
    <t>https://gisp.gov.ru/support-measures/list/7016770/</t>
  </si>
  <si>
    <t xml:space="preserve">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</si>
  <si>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Порядок предоставления субсидии определен Постановлением Правительства Российской Федерации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</si>
  <si>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</si>
  <si>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Российские организации гражданской промышленности, осуществляющие деятельность в сферах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автомобильной,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строительных материалов, промышленности редких и редкоземельных металлов, производства автокомпонентов, силовой электротехники, подшипников, композиционных материалов (композитов) и изделий из них, индустрии детских товаров, народных художественных промыслов, а также электронной и радиоэлектронной промышленности (при этом не являющиеся головными исполнителями или соисполнителями государственного оборонного заказа),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</si>
  <si>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а размер субсидии по кредитам, полученным начиная с 1 января 2017 г., - исходя из 70 процентов базового индикатора, рассчитанного в соответствии с постановлением Правительства Российской Федерации от 20 июля 2016 г. №702.</t>
  </si>
  <si>
    <t xml:space="preserve">Постановление Правительства РФ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</si>
  <si>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Постановление Правительства РФ от 27.08.2016 №857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</si>
  <si>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 xml:space="preserve">Порядок предоставления субсидии определен Постановлением Правительства Российской Федерации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</si>
  <si>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https://gisp.gov.ru/support-measures/list/7754168/</t>
  </si>
  <si>
    <t>Субсидии предоставляются в размере 400 рублей за 1 погонный метр камвольной ткани с предельной ценой реализации не более 460 рублей за 1 погонный метр и в размере 100 рублей за 1 погонный метр поливискозной ткани с предельной ценой реализации не более 260 рублей за 1 погонный метр с учетом скидки, предоставленной производителям одежды обучающихся (школьной формы) в начальных классах, при условии, что стоимость 1 погонного метра реализованной продукции не превышает стоимости продукции аналогичного артикула, указанной в документе, представленном в соответствии с подпунктом "и" пункта 6 Правил.</t>
  </si>
  <si>
    <t xml:space="preserve">Юридическое лицо, зарегистрированное на территории Российской Федерации, являющееся производителем камвольных и (или) поливискозных тканей, предназначенных для изготовления одежды обучающихся (школьной формы) в начальных классах (1 - 4 классы), и осуществляющее на территории Российской Федерации следующие технологические операции: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Требования к проекту: осуществление на территории Российской Федерации следующих технологических операций: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t>
  </si>
  <si>
    <t xml:space="preserve">5 530 610,9
</t>
  </si>
  <si>
    <t xml:space="preserve">Создание системы послепродажного обслуживания воздушных судов и подготовки авиационного персонала для воздушных судов
</t>
  </si>
  <si>
    <t xml:space="preserve">Постановление Правительства РФ от 19.03.2018 № 301 (ред. от 06.12.2018)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
</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</si>
  <si>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</si>
  <si>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</si>
  <si>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ВЭБ.РФ в 2013 - 2016 годах на реализацию инвестиционных проектов создания объектов индустриальных (промышленных) парков и (или) технопарков</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</si>
  <si>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</si>
  <si>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t>
  </si>
  <si>
    <t xml:space="preserve">СПИК может быть заключен на федеральном уровне с привлечением субъекта РФ в качестве одной из сторон контракта, а также на уровне субъекта РФ с привлечением муниципального образования в качестве одной из сторон контракта. Уровень заключения СПИК определяет уровень государственной поддержки его участников. В частности, положения НК РФ применяются только к СПИК, заключенным на федеральном уровне. Порядок заключения СПИК на федеральном уровне регулируется Постановлением Правительства РФ от 16.07.2015 N 708 "О специальных инвестиционных контрактах для отдельных отраслей промышленности".
 Порядок заключения СПИК субъектами РФ и муниципальными образованиями устанавливается соответственно НПА субъектов РФ, муниципальными правовыми актами с учетом порядка заключения СПИК, установленного Правительством РФ, и типовых форм, утвержденных Правительством РФ.
На федеральном уровне СПИК заключается юридическим лицом или индивидуальным предпринимателем с Минпромторгом России или иным уполномоченным ФОИВ (Минэнерго России, Минсельхоз России). Также сторонами федерального СПИК, наряду с вышеуказанными лицами, могут быть уполномоченные органы субъекта РФ и (или) муниципального образования, в том случае, если правовыми актами этих субъектов предусмотрены меры поддержки для участников СПИК.
</t>
  </si>
  <si>
    <t xml:space="preserve">Федеральный закон от 31.12.2014 №488-ФЗ "О промышленной политике в Российской Федерации"; 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
</t>
  </si>
  <si>
    <t>https://gisp.gov.ru/support-measures/list/6922613/</t>
  </si>
  <si>
    <t>Инвестором в целях заключения специального инвестиционного контракта признается лицо, которое на день принятия межведомственной комиссией по специальным инвестиционным контрактам, действующей на основании Положения о межведомственной комиссии по специальным инвестиционным контрактам согласно приложению, решения о заключении специального инвестиционного контракта отвечает следующим требованиям:
сведения о лице внесены в Единый государственный реестр юридических лиц (для юридических лиц) или Единый государственный реестр индивидуальных предпринимателей (для индивидуальных предпринимателей) либо лицо создано в соответствии с законодательством иностранного государства (далее - иностранное лицо);
местом регистрации иностранного лица не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иностранных лиц;
юридическое лицо не находится под контролем юридических лиц, созданных в соответствии с законодательством иностранных государств и местом регистрации которых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лицо не находится в процессе реорганизации и ликвидации и не имеет ограничений на осуществление хозяйственной деятельности в связи с административным приостановлением деятельности;
лицо не имеет признаков банкротства, установленных законодательством Российской Федерации о несостоятельности (банкротстве), и в отношении него в соответствии с законодательством Российской Федерации о несостоятельности (банкротстве) не возбуждено производство по делу о несостоятельности (банкротстве);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лицо обязуется инвестировать в реализацию инвестиционного проекта (нового этапа инвестиционного проекта) не менее 750 млн. рублей (без учета налога на добавленную стоимость), если иной минимальный объем инвестиций не предусмотрен нормативными правовыми актами Российской Федерации, на основании которых инвестор и (или) привлекаемые инвестором лица имеют право на применение к ним мер стимулирования, указанных в специальном инвестиционном контракте.</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</si>
  <si>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РФ, на континентальном шельфе РФ, в исключительной экономической зоне РФ, а другая сторона - Российская Федерация или субъект РФ в течение такого срока обязуется осуществлять меры стимулирования деятельности в сфере промышленности, предусмотренные законодательством РФ или законодательством субъекта РФ в момент заключения специального инвестиционного контракта.
Законами субъектов РФ, а также правовыми актами муниципальных образований для участников СПИК, заключенных на федеральном уровне, могут быть предусмотрены льготы по налогу на имущество организаций и (или) земельному налогу.
Организации, эксплуатирующие промышленную продукцию, произведенную в рамках реализации СПИК, вправе применить к основной норме амортизации повышающий коэффициент 
Для СПИК, заключенных на уровне субъекта РФ, законами субъекта РФ и правовыми актами муниципальных образований могут быть установлены льготы по налогам и сборам на общих основаниях. В частности, по налогу на прибыль организаций общая ставка налога может быть понижена до 15,5 процента.
Для участников СПИК предусмотрена возможность приобретения статуса единственного поставщика товара, производство которого создается или модернизируется и (или) осваивается на территории Российской Федерации. 
Также заключение СПИК является одним из условий предоставления субсидий Минпромторгом РФ производителю промышленной продукции, действующему на территории Российской Федерации в рамках реализации различных государственных программ.
</t>
  </si>
  <si>
    <t xml:space="preserve">Заключение специального инвестиционного контракта (СПИК) с целью  создания либо модернизации и (или) освоения производства промышленной продукции на территории РФ, на континентальном шельфе РФ, в исключительной экономической зоне РФ.
</t>
  </si>
  <si>
    <t xml:space="preserve">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</si>
  <si>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российским организациям на возмещение части затрат на приобретение (строительство) новых гражданских судов взамен судов, сданных на утилизацию
</t>
  </si>
  <si>
    <t xml:space="preserve">Постановление Правительства РФ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
</t>
  </si>
  <si>
    <t>https://gisp.gov.ru/support-measures/list/7783234/</t>
  </si>
  <si>
    <t xml:space="preserve">Субсидия предоставляется при соблюдении российской организацией следующих условий:
а) приобретение (строительство) российской организацией нового гражданского судна должно осуществляться за счет собственных и (или) заемных средств и (или) кредитных средств, полученных в российских кредитных организациях, или на основании договоров лизинга, заключенных с российскими лизинговыми компаниями;
б) новое гражданское судно должно быть зарегистрировано в Государственном судовом реестре или Российском международном реестре судов;
в) утилизируемое судно должно быть сдано на утилизацию после 1 января 2016 г.;
г) сумма в размере получаемой субсидии должна быть перечислена в счет оплаты приобретения (строительства) нового гражданского судна, в том числе по договорам лизинга, заключенным с российскими лизинговыми компаниями;
д) на 1-е число месяца, предшествующего месяцу, в котором планируется заключение договора о предоставлении субсидии, российская организация должна соответствовать следующим требованиям:
у российской организации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российской организации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российская организация не находится в процессе реорганизации, ликвидации, банкротства и не имеет ограничений на осуществление хозяйственной деятельности;
российская организация не получает средства из бюджетов бюджетной системы Российской Федерации в соответствии с иными нормативными правовыми актами и муниципальными правовыми актами на цели, предусмотренные пунктом 1 настоящих Правил;
е) строительство нового гражданского судна ранее не поддерживалось за счет средств бюджетов бюджетной системы Российской Федерации в соответствии с нормативными правовыми актами и муниципальными правовыми актами
</t>
  </si>
  <si>
    <t xml:space="preserve"> Субсидии предоставляются в целях обновления флота судами, плавающими под Государственным флагом Российской Федерации, а также для утилизации и рационального вывода из эксплуатации технически устаревших судов. 
Размер субсидии, получаемой российской организацией на одно новое гражданское судно, не может превышать:
а) 15 процентов стоимости судна (без учета налога на добавленную стоимость) в случае приобретения (строительства) нового пассажирского судна;
б) 10 процентов стоимости судна (без учета налога на добавленную стоимость) в случае приобретения (строительства) нового гражданского судна другого типа (за исключением судна рыбопромыслового флота и судна технического флота).</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</si>
  <si>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27.04.2008 №502</t>
  </si>
  <si>
    <t>Порядок предоставления субсидии определен Постановлением Правительства Российской Федерации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</si>
  <si>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 xml:space="preserve">1 698 495,5
</t>
  </si>
  <si>
    <t>Субсидии из федерального бюджета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</si>
  <si>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 xml:space="preserve">Постановление Правительства РФ от 15.04.2014 № 298  (ред. от 30.12.2018) "Об утверждении государственной программы Российской Федерации "Содействие занятости населения"
</t>
  </si>
  <si>
    <t>создание нового бизнеса</t>
  </si>
  <si>
    <t>режим благоприятствования</t>
  </si>
  <si>
    <t>межбюджетные трансферты</t>
  </si>
  <si>
    <t>модернизация действующего предприятия / создание нового бизнеса</t>
  </si>
  <si>
    <t>кредитование, займ, участие в капитале</t>
  </si>
  <si>
    <t>Выполнение функций проектного офиса по реализации проектов развития в моногородах</t>
  </si>
  <si>
    <t>консультирование</t>
  </si>
  <si>
    <t>НКО</t>
  </si>
  <si>
    <t xml:space="preserve">Предоставление грантов на конкурсной основе некоммерческим неправительственным НКО,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</si>
  <si>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новый социальный проект</t>
  </si>
  <si>
    <t>гранты</t>
  </si>
  <si>
    <r>
      <t xml:space="preserve">Канал получения </t>
    </r>
    <r>
      <rPr>
        <i/>
        <sz val="10"/>
        <color rgb="FF000000"/>
        <rFont val="Times New Roman"/>
        <family val="1"/>
        <charset val="204"/>
      </rPr>
      <t>(прямой / через соглашение с субъектом Российской Федерации)</t>
    </r>
  </si>
  <si>
    <t>прямой</t>
  </si>
  <si>
    <t>ИП / ЮЛ</t>
  </si>
  <si>
    <t>ЮЛ</t>
  </si>
  <si>
    <t>обеспечение текущей деятельности</t>
  </si>
  <si>
    <t>субсидирование</t>
  </si>
  <si>
    <t>через соглашение с субъектом Российской Федерации</t>
  </si>
  <si>
    <t>прямой / через соглашение с субъектом Российской Федерации</t>
  </si>
  <si>
    <t>модернизация действующего предприятия</t>
  </si>
  <si>
    <t>модернизация действующего предприятия / создание нового бизнеса / обеспечение текущей деятельности</t>
  </si>
  <si>
    <r>
      <t xml:space="preserve">Субъект поддержки </t>
    </r>
    <r>
      <rPr>
        <i/>
        <sz val="10"/>
        <color rgb="FF000000"/>
        <rFont val="Times New Roman"/>
        <family val="1"/>
        <charset val="204"/>
      </rPr>
      <t>(ИП / ЮЛ / НКО / субъект РФ / учреждения социальной сферы)</t>
    </r>
  </si>
  <si>
    <t>субъект РФ</t>
  </si>
  <si>
    <t xml:space="preserve">создание нового бизнеса </t>
  </si>
  <si>
    <t>модернизация действующего предприятия / создание нового бизнес</t>
  </si>
  <si>
    <t>модернизация действующего предприятия / обеспечение текущей деятельности</t>
  </si>
  <si>
    <t>ВЭБ.РФ</t>
  </si>
  <si>
    <t>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оператором программы ВЭБ и  входящими в синдикат банками (предоставляют 80% заемного финансирования). Долговое финансирование будет разделено на три транша (до 40, 40 и 20% соответственно). Транш А – бумаги самой фабрики, гарантированные бюджетом. Ставка не должна превышать стоимость привлечения денег для фабрики плюс ее маржа, которая покроет ее административные расходы и премию за кредитный риск, размер будет определяться по документам ВЭБа. Транш Б – деньги кредиторов, транш В – ВЭБа, который должен защитить первые два выпуска.</t>
  </si>
  <si>
    <t xml:space="preserve">Поддержка инвестиционных проектов, реализуемых на территории Российской Федерации на основе проектного финансирования. 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
</t>
  </si>
  <si>
    <t xml:space="preserve">субъект РФ </t>
  </si>
  <si>
    <t xml:space="preserve"> через соглашение с субъектом Российской Федерации</t>
  </si>
  <si>
    <t xml:space="preserve">модернизация действующего предприятия / создание нового бизнеса / обеспечение текущей деятельности </t>
  </si>
  <si>
    <t xml:space="preserve">модернизация действующего предприятия / обеспечение текущей деятельности </t>
  </si>
  <si>
    <t xml:space="preserve">ИП / ЮЛ / субъект РФ </t>
  </si>
  <si>
    <t xml:space="preserve">ЮЛ / субъект РФ </t>
  </si>
  <si>
    <t>займ</t>
  </si>
  <si>
    <t>займ / лизинг</t>
  </si>
  <si>
    <t xml:space="preserve">займ </t>
  </si>
  <si>
    <t xml:space="preserve">модернизация действующего предприятия </t>
  </si>
  <si>
    <t xml:space="preserve">кредитование, займ, участие в капитале / лизинг </t>
  </si>
  <si>
    <t>гарантии</t>
  </si>
  <si>
    <t>Федеральный закон от 12.01.1996 № 7-ФЗ «О некоммерческих организациях»; Указ Президента РФ от 30.01.2019 №30; Положение о конкурсе на предоставление грантов Президента Российской Федерации на развитие гражданского общества</t>
  </si>
  <si>
    <t>Конкурс проводится Фондом президентских грантов в соответствии с Указом Президента Российской Федерации от 30.01.2019 №30 «О грантах Президента Российской Федерации, предоставляемых на развитие гражданского общества».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</si>
  <si>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Указом Президента Российской Федерации от 30.01.2019 №30 «О грантах Президента Российской Федерации, предоставляемых на развитие гражданского общества; Приказ Фонда президентских грантов от 30.01.2019 №1</t>
  </si>
  <si>
    <t>Характеристика меры поддержки</t>
  </si>
  <si>
    <t xml:space="preserve">896 000,0
</t>
  </si>
  <si>
    <t xml:space="preserve">Развитие центров экономического роста субъектов Российской Федерации, входящих в состав Дальневосточного федерального округа
</t>
  </si>
  <si>
    <t xml:space="preserve">Постановление Правительства РФ от 14.03.2018 №254 "Об утверждении Правил предоставления и распределения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</si>
  <si>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Распределение иных межбюджетных трансфертов между субъектами Российской Федерации осуществляется по решению Правительства Российской Федерации на основании решения подкомиссии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(далее - подкомиссия).
Высшие должностные лица субъектов Российской Федерации (высшие исполнительные органы государственной власти субъектов Российской Федерации) представляют в установленные Министерством Российской Федерации по развитию Дальнего Востока сроки в Министерство Российской Федерации по развитию Дальнего Востока планы (проекты планов), отражающие потребность в средствах на исполнение расходных обязательств, связанных с их реализацией.
Решение подкомиссии по итогам рассмотрения планов (проектов планов) формируется с учетом установленных критериев.
На основании решения подкомиссии Министерство Российской Федерации по развитию Дальнего Востока подготавливает проект акта Правительства Российской Федерации об утверждении распределения иных межбюджетных трансфертов между субъектами Российской Федерации.
Предоставление иных межбюджетных трансфертов осуществляется на основании соглашения, заключаемого между Министерством Российской Федерации по развитию Дальнего Востока и высшими должностными лицами субъектов Российской Федерации.</t>
  </si>
  <si>
    <t xml:space="preserve">Предоставление иных межбюджетных трансфертов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</si>
  <si>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r>
      <t xml:space="preserve">Вид поддержки </t>
    </r>
    <r>
      <rPr>
        <i/>
        <sz val="10"/>
        <color rgb="FF000000"/>
        <rFont val="Times New Roman"/>
        <family val="1"/>
        <charset val="204"/>
      </rPr>
      <t>(кредитование, займ, участие в капитале / лизинг / гарантии / субсидирование / гранты / межбюджетные трансферты / создание инфраструктуры / консультирование / режим благоприятствования)</t>
    </r>
  </si>
  <si>
    <t>https://minvr.ru/activity/</t>
  </si>
  <si>
    <t xml:space="preserve">Для участия в отборе инвестиционных проектов уполномоченный орган исполнительной власти субъекта направляет в Министерство Российской Федерации по делам Северного Кавказа заявку и документы по установленной форме. 
К участию в отборе допускаются инвестиционные проекты и реализующие их юридические лица, соответствующие следующим условиям:
а) инвестиционный проект должен реализовываться на территории Северо-Кавказского федерального округа;
б) инвестиционный проект направлен на создание новых либо модернизацию существующих объектов (в том числе объектов капитального строительства);
в) общая стоимость инвестиционного проекта составляет более 50 миллионов рублей;
г) объем средств федерального бюджета в рамках подпрограммы, направляемых на реализацию инвестиционного проекта, не может превышать 40 процентов от стоимости инвестиционного проекта.
Объем средств бюджета соответствующего субъекта Российской Федерации, входящего в состав Северо-Кавказского федерального округа, направляемых на реализацию инвестиционного проекта, должен составлять не менее 1 процента от суммы необходимых инвестиций для реализации инвестиционного проекта.
Решение об отборе инвестиционного проекта либо об отказе в отборе инвестиционного проекта принимается межведомственной рабочей группой по итогам рассмотрения заявок.
Минкавказ России на основании решения межведомственной рабочей группы не позднее трех месяцев после принятия федерального закона о федеральном бюджете на очередной финансовый год и на плановый период издает приказ об утверждении перечня инвестиционных проектов, реализуемых в рамках подпрограмм социально-экономического развития субъектов Российской Федерации, входящих в состав Северо-Кавказского федерального округа, на 2016 - 2025 годы государственной программы Российской Федерации "Развитие Северо-Кавказского федерального округа" на период до 2025 года
</t>
  </si>
  <si>
    <t>http://www.minkavkaz.gov.ru/ministry/activities/government-programs-fcp/46/</t>
  </si>
  <si>
    <t xml:space="preserve">Реализация мероприятий по социально-экономическому развитию субъектов Российской Федерации, входящих в состав Северо-Кавказского федерального округа
</t>
  </si>
  <si>
    <t xml:space="preserve">Постановление Правительства РФ от 15.04.2014 №309 (ред. от 30.03.2018)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(ред. от 22.12.2017)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
</t>
  </si>
  <si>
    <t xml:space="preserve">Поддержка реализации инвестиционных проектов, включенных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t>
  </si>
  <si>
    <t>Постановление Правительства РФ от 15.04.2014 №309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t>
  </si>
  <si>
    <t xml:space="preserve">займ, участие в капитале </t>
  </si>
  <si>
    <t xml:space="preserve">К участию в отборе допускаются инвестиционные проекты и реализующие их юридические лица, соответствующие следующим условиям:
- инвестиционный проект должен реализовываться на территории Северо-Кавказского федерального округа;
-  инвестиционный проект направлен на создание новых либо модернизацию существующих объектов (в том числе объектов капитального строительства);
-  общая стоимость инвестиционного проекта составляет более 50 миллионов рублей;
- объем средств федерального бюджета в рамках подпрограммы, направляемых на реализацию инвестиционного проекта, не может превышать 40 процентов от стоимости инвестиционного проекта.
- юридическое лицо должно быть зарегистрировано на территории Северо-Кавказского федерального округа в организационно-правовой форме акционерного общества или общества с ограниченной ответственностью и осуществлять свою основную уставную деятельность на территории Северо-Кавказского федерального округа;
- наличие у юридического лица и (или) руководящего состава юридического лица и (или) участников/акционеров, обладающих долей не менее 10 процентов уставного капитала/акций юридического лица, опыта реализации подобных инвестиционных проектов, в том числе по их выводу на плановую окупаемость, обеспечению достижения запланированных показателей экономической эффективности;
- срок реализации инвестиционного проекта не должен превышать 9 лет;
- срок окупаемости инвестиционного проекта не должен превышать 8 лет.
</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</si>
  <si>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</si>
  <si>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</si>
  <si>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 xml:space="preserve">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
</t>
  </si>
  <si>
    <t>Минкомсвязь России</t>
  </si>
  <si>
    <t>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t>
  </si>
  <si>
    <r>
      <t xml:space="preserve">Стадия проекта </t>
    </r>
    <r>
      <rPr>
        <i/>
        <sz val="10"/>
        <color rgb="FF000000"/>
        <rFont val="Times New Roman"/>
        <family val="1"/>
        <charset val="204"/>
      </rPr>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r>
  </si>
  <si>
    <t xml:space="preserve"> прочее </t>
  </si>
  <si>
    <t xml:space="preserve">прочее </t>
  </si>
  <si>
    <t xml:space="preserve">Субсидии предоставляются в целях софинансирования расходных обязательств субъектов Российской Федерации, связанных с реализацией проектов (мероприятий), направленных на становление информационного общества в субъектах Российской Федерации, предусмотренных в государственных программах субъектов Российской Федерации.
Проектом (мероприятием), направленным на становление информационного общества в субъектах Российской Федерации является автоматизация приоритетных видов регионального государственного контроля (надзора) в целях внедрения риск-ориентированного подхода
</t>
  </si>
  <si>
    <t>Субъектом поддержки является субъект Российской Федерации. Условиями предоставления субсидии являются:
а)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и порядок определения объемов указанных ассигнований, если иное не установлено актами Президента Российской Федерации или Правительства Российской Федерации;
в) заключение соглашения о предоставлении субсидии между Министерством цифрового развития, связи и массовых коммуникаций Российской Федерации, до которого как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t>
  </si>
  <si>
    <t xml:space="preserve">Правила предоставления и распределения субсидий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 утверждены в Приложении 2 к госпрограмме, утвержденной Постановлением Правительства РФ от 15.04.2014 №313
</t>
  </si>
  <si>
    <t xml:space="preserve">Предоставление субсидии из федерального бюджета бюджетам субъектов Российской Федерации на поддержку региональных проектов в сфере информационных технологий
</t>
  </si>
  <si>
    <t xml:space="preserve">https://digital.gov.ru/ru/activity/directions/142/
</t>
  </si>
  <si>
    <t xml:space="preserve">Субсидии предоставляются из федерального бюджета бюджетам субъектов Российской Федерации на софинансирование государственных программ субъектов Российской Федерации на:
1) приобретение спортивного оборудования и инвентаря для приведения организаций спортивной подготовки в нормативное состояние по следующим направлениям:
- развитие материально-технической базы спортивных школ олимпийского резерва;
- совершенствование спортивной подготовки по хоккею;
2) оснащение объектов спортивной инфраструктуры спортивно-технологическим оборудованием по следующим направлениям:
- создание малых спортивных площадок, монтируемых на открытых площадках или в закрытых помещениях, на которых возможно проводить тестирование ГТО;
-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 создание или модернизация футбольных полей с искусственным покрытием.
3) создание и модернизацию объектов спортивной инфраструктуры региональной (муниципальной) собственности для занятий физкультурой и спортом (при этом объекты спорта могут создаваться в рамках государственно-частного (муниципально-частного) партнерства).
4) развитие сети плоскостных спортивных сооружений в сельской местности, в которой реализуются инвестиционные проекты в сфере агропромышленного комплекса, в рамках реализации федерального проекта "Спорт - норма жизни" национального проекта "Демография".
Субсидии предоставляются на основании соглашения, подготавливаемого и заключаемого в государственной системе "Электронный бюджет". Установлены правила расчета размера субсидий
</t>
  </si>
  <si>
    <t xml:space="preserve">Постановление Правительства РФ от 15.04.2014 №302 (ред. от 25.01.2019) "Об утверждении государственной программы Российской Федерации "Развитие физической культуры и спорта"
</t>
  </si>
  <si>
    <t>Постановление Правительства РФ от 15.04.2014 №302 "Об утверждении государственной программы Российской Федерации "Развитие физической культуры и спорта"</t>
  </si>
  <si>
    <t>субъект РФ / учреждения социальной сферы</t>
  </si>
  <si>
    <t xml:space="preserve"> - создание и модернизация объектов спортивной инфраструктуры региональной собственности для занятий физической культурой и спортом</t>
  </si>
  <si>
    <t xml:space="preserve"> - оснащение объектов спортивной инфраструктуры спортивно-технологическим оборудованием
</t>
  </si>
  <si>
    <t xml:space="preserve"> - приобретение спортивного оборудования и инвентаря для приведения организаций спортивной подготовки в нормативное состояние
</t>
  </si>
  <si>
    <t xml:space="preserve">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приобретения спортивного оборудования и инвентаря для приведения организаций спортивной подготовки в нормативное состояние приведены в приложении №31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приведены в приложении №32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создания и модернизации объектов спортивной инфраструктуры государственной собственности субъектов Российской Федерации (муниципальной собственности) для занятий физической культурой и спортом приведены в приложении №33.
Правила предоставления и распределения субсидий из федерального бюджета бюджетам субъектов Российской Федерации на развитие сети плоскостных спортивных сооружений в сельской местности приведены в приложении №34 к государственной программе Российской Федерации "Развитие физической культуры и спорта".
</t>
  </si>
  <si>
    <t>Субсидии предоставляются субъектам Российской Федерации при соблюдении следующих условий:
а) наличие правовых актов субъекта Российской Федерации, в том числе государственных программ субъектов Российской Федерации или подпрограмм государственных программ субъектов Российской Федерации, мероприятия которых соответствуют установленным Правилам, в целях софинансирования которых предоставляются субсидии, в соответствии с требованиями нормативных правовых актов Российской Федерации;
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обязательства субъекта Российской Федерации по реализации государственной программы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соглашения между Министерством спорта Российской Федерации и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</si>
  <si>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включают в себя одно или несколько из следующих мероприятий:
а) модернизация инфраструктуры общего образования (строительство зданий (пристрой к зданиям) общеобразовательных организаций, приобретение (выкуп) зданий общеобразовательных организаций, проведение капитального ремонта, реконструкция), возврат в систему общего образования зданий, используемых не по назначению, приобретение (выкуп) зданий общеобразовательных организаций, в том числе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(далее - средства обучения и воспитания);
б) оптимизация загруженности общеобразовательных организаций, повышение эффективности использования помещений образовательных организаций разных типов, включая профессиональные образовательные организации, организации дополнительного образования и образовательные организации высшего образования, проведение организационных мероприятий, направленных на оптимизацию образовательной деятельности, и кадровых решений, в том числе решений по повышению квалификации педагогических работников начального общего, основного общего и среднего общего образования;
в) поддержка развития негосударственного сектора общего образования.
</t>
  </si>
  <si>
    <t>Предусматриваются следующие обязательства субъекта Российской Федерации:
а) направление иного межбюджетного трансферта на финансовое обеспечение мероприятий по созданию в субъекте Российской Федерации дополнительных мест для детей в возрасте до 3 лет в дошкольных организациях; б) в случае направления иных межбюджетных трансфертов на создание дополнительных мест для детей старше 3 лет в дошкольных организациях - обеспечение за счет средств бюджета субъекта Российской Федерации (местного бюджета) создания в организациях, осуществляющих образовательную деятельность по образовательным программам дошкольного образования, не менее соответствующего количества дополнительных мест для детей в возрасте до 3 лет путем строительства, реконструкции, выкупа, перепрофилирования, капитального ремонта, поддержки государственно-частного партнерства, концессионных соглашений в период действия соглашения; в) использование экономически эффективной проектной документации повторного использования, в случае отсутствия такой документации - типовой проектной документации для объектов образовательных организаций из соответствующих реестров Министерства строительства и жилищно-коммунального хозяйства Российской Федерации при осуществлении расходов бюджета субъекта Российской Федерации, источником софинансирования которых является иной межбюджетный трансферт; г) обеспечение 24-часового онлайн-видеонаблюдения с трансляцией в информационно-телекоммуникационной сети "Интернет" за объектами строительства, на софинансирование расходов которых направляется иной межбюджетный трансферт.</t>
  </si>
  <si>
    <t xml:space="preserve">Софинансирование реализации государственных программ субъектов Российской Федерации в части мероприятий, направленных на создание дополнительных мест для детей в возрасте до 3 лет в дошкольных организациях (далее - региональные программы) путем строительства зданий (пристройки к зданию), приобретения (выкупа) зданий (пристройки к зданию) и помещений дошкольных организаций, в отношении которых имеется типовая проектная документация из соответствующих реестров Министерства строительства и жилищно-коммунального хозяйства Российской Федерации, а также предоставления межбюджетных трансфертов из бюджета субъекта Российской Федерации местным бюджетам для оказания финансовой поддержки выполнения органами местного самоуправления полномочий по вопросам местного значения в рамках реализации региональной программы.
</t>
  </si>
  <si>
    <t xml:space="preserve">Содействие созданию в субъектах Российской Федерации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 
</t>
  </si>
  <si>
    <t>Постановление Правительства РФ от 26.12.2017 № 1642 (ред. от 22.01.2019) "Об утверждении государственной программы Российской Федерации "Развитие образования"</t>
  </si>
  <si>
    <t>Постановление Правительства РФ от 26.12.2017 № 1642 (ред. от 22.01.2019)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</si>
  <si>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Реализация федерального проекта "Содействие занятости женщин - создание условий дошкольного образования для детей в возрасте до трех лет". Условиями предоставления иных межбюджетных трансфертов являются: а) наличие в субъекте Российской Федерации утвержденной правовым актом субъекта Российской Федерации региональной программы, включающей в себя в том числе одно или несколько мероприятий, предусмотренных пунктом 2 настоящих Правил, в целях финансового обеспечения которых предоставляются иные межбюджетные трансферты; б) наличие в бюджете субъекта Российской Федерации бюджетных ассигнований на исполнение расходного обязательства субъекта Российской Федерации, связанного с реализацией региональной программы в части мероприятий по созданию дополнительных мест для детей в возрасте от 2 месяцев до 3 лет, софинансирование которого осуществляется из федерального бюджета, в объеме, необходимом для его исполнения, включающем размер планируемого к предоставлению из федерального бюджета иного межбюджетного трансферта; в) заключение соглашения между  между Министерством образования и науки Российской Федерации и высшим исполнительным органом государственной власти субъекта Российской Федерации.</t>
  </si>
  <si>
    <t>Софинансирование расходных обязательств субъектов Российской Федерации, возникающих при реализации федерального проекта "Современная школа"</t>
  </si>
  <si>
    <t xml:space="preserve">Софинансирование из федерального бюджета реализации региональных мероприятий в составе федерального проекта «Современная школа», направленных на: 
- обновление материально-технической базы для формирования у обучающихся современных технологических и гуманитарных навыков;
- поддержка образования для детей с ограниченными возможностями здоровья;
- создание новых мест в общеобразовательных организациях, расположенных в сельской местности и поселках городского типа;
- модернизация инфраструктуры общего образования в отдельных субъектах Российской Федерации;
-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t>
  </si>
  <si>
    <t>Софинансирование расходных обязательств субъектов Российской Федерации, возникающих при реализации федерального проекта "Успех каждого ребенка"</t>
  </si>
  <si>
    <t>Софинансирование из федерального бюджета реализации региональных мероприятий в составе федерального проекта «Успех каждого ребенка», направленных на:  
- создание детских технопарков "Кванториум";
- создание ключевых центров развития детей; 
- создание центров выявления и поддержки одаренных детей; 
- создание новых мест дополнительного образования детей.</t>
  </si>
  <si>
    <t>Софинансирование расходных обязательств субъектов Российской Федерации, возникающих при реализации федерального проекта "Социальная активность"</t>
  </si>
  <si>
    <t>Софинансирование из федерального бюджета реализации региональных мероприятий в составе федерального проекта «Социальная активность», направленных на:  
- создание сети ресурсных центров по поддержке добровольчества;
- проведение Всероссийского конкурса лучших региональных практик поддержки волонтерства "Регион добрых дел".</t>
  </si>
  <si>
    <t xml:space="preserve">Минпросвещение России
Федеральное агентство по делам молодежи
</t>
  </si>
  <si>
    <t>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одну смену, динамики численности детей школьного возраста и сохранения существующего односменного режима обучения;
б) наличие в субъекте Российской Федерации зданий общеобразовательных организаций, которые находятся в аварийном состоянии, и (или) требуют капитального ремонта, и (или) не имеют санитарно-гигиенических помещений, и (или) не соответствуют современным требованиям к условиям обучения и (или) сменности обучения в общеобразовательных организациях;
в) наличие региональной программы, предусматривающей мероприятия, указанные в пункте 2 настоящих Правил;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включая их оснащение средствами обучения и воспитания, в соответствии с санитарно-эпидемиологическими требованиями, строительными и противопожарными нормами, федеральными государственными образовательными стандартами общего образования, а также в соответствии с перечнем средств обучения и воспитания, соответствующих современным условиям обучения, необходимых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 Указанный перечень, критерии его формирования и требования к функциональному оснащению, а также норматив стоимости оснащения одного места обучающегося средствами обучения и воспитания утверждаются Министерством образования и науки Российской Федерации.</t>
  </si>
  <si>
    <t xml:space="preserve">Субсидии предоставляются бюджетам субъектов Российской Федерации, заявки которых прошли отбор в порядке, установленном Министерством просвещения Российской Федерации.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</si>
  <si>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Минпросвещения России заявку на участие в отборе (далее - заявка). Состав и сроки представления заявки устанавливаются указанным Министерством.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между Министерством просвещения Российской Федерации и высшим исполнительным органом государственной власти субъекта Российской Федерации о предоставлении субсидии.</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</si>
  <si>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Федеральное агентство по делам молодежи заявку на участие в отборе (далее - заявка). Состав и сроки представления заявки устанавливаются указанным ведомством.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с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</si>
  <si>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бюджетам субъектов Российской Федерации, заявки которых прошли отбор в порядке, установленном Федеральное агентство по делам молодежи.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</si>
  <si>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 xml:space="preserve">Постановление Правительства РФ от 26.12.2017 №1640 (ред. от 24.01.2019) "Об утверждении государственной программы Российской Федерации "Развитие здравоохранения"
</t>
  </si>
  <si>
    <t>Постановление Правительства РФ от 26.12.2017 №1640  "Об утверждении государственной программы Российской Федерации "Развитие здравоохранения"</t>
  </si>
  <si>
    <t>Субсидии предоставляются по результатам отбора субъектов Российской Федерации. Критерии отбора включают в себя, в том числе: а) наличие акта Президента Российской Федерации или Правительства Российской Федерации либо поручения или указания Президента Российской Федерации или поручения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на территории конкретного субъекта Российской Федерации;
б) обязательство высшего исполнительного органа государственной власти субъекта Российской Федерации по финансовому обеспечению строительства (реконструкции, в том числе с элементами реставрации, техническом перевооружении) или приобретению объекта в государственную собственность субъекта Российской Федерации (муниципальную собственность) за счет средств бюджета субъекта Российской Федерации и (или) по предоставлению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в соответствии с уровнем софинансирования, предусмотренным пунктом 6 Правил.</t>
  </si>
  <si>
    <t xml:space="preserve">Размер субсидий определяется актом Президента Российской Федерации или Правительства Российской Федерации либо в соответствии с поручением или указанием Президента Российской Федерации или поручением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с учетом количественной оценки соответствующих затрат.
В случае реализации в отдельных субъектах Российской Федерации в соответствии с актами Президента Российской Федерации и (или) Правительства Российской Федерации индивидуально определенных мероприятий, имеющих общегосударственное значение, уровень софинансирования расходного обязательства субъекта Российской Федерации из федерального бюджета может устанавливаться с превышением предельного уровня софинансирования расходного обязательства субъекта Российской Федерации из федерального бюджета, рассчитанного в соответствии с пунктом 13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в размере не более 99 процентов.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подготовленного (сформированного)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</si>
  <si>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Субсидии предоставляются в целях софинансирования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t>
  </si>
  <si>
    <t>Предоставление субсидий из федерального бюджета бюджетам субъектов РФ на софинансирование расходов  на строительство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объектов муниципальной собственности или приобретении объектов недвижимого имущества в муниципальную собственность</t>
  </si>
  <si>
    <t xml:space="preserve">Приказ Минздрава России от 22.05.2018 №260 (ред. от 21.12.2018)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
</t>
  </si>
  <si>
    <t xml:space="preserve">Субсидии в целях развития паллиативной медицинской помощи
</t>
  </si>
  <si>
    <t xml:space="preserve">Субсидии предоставляются в целях софинансирования расходных обязательств субъектов Российской Федерации, связанных с реализацией следующих мероприятий:
а) обеспечение лекарственными препаратами, в том числе для обезболивания;
б) обеспечение медицинских организаций, оказывающих паллиативную медицинскую помощь, медицинскими изделиями, в том числе для использования на дому.
</t>
  </si>
  <si>
    <t xml:space="preserve">Постановление Правительства РФ от 26.12.2017 №1640 "Об утверждении государственной программы Российской Федерации "Развитие здравоохранения"
</t>
  </si>
  <si>
    <t xml:space="preserve">Субъекты Российской Федерации. Критериями отбора субъекта Российской Федерации для предоставления субсидии являются:
а) наличие в субъекте Российской Федерации медицинских организаций, оказывающих медицинскую помощь неизлечимым больным;
б) наличие нормативного правового акта, утверждающего государственную программу субъектов Российской Федерации, включающую мероприятия по развитию паллиативной медицинской помощи и содержащую целевые показатели результативности использования субсидии
</t>
  </si>
  <si>
    <t xml:space="preserve">Субсидия предоставляется на основании соглашения между Министерством здравоохранения Российской Федерации и высшим исполнительным органом государственной власти субъекта Российской Федерации, которое заключается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Условиями предоставления субсидии являются:
а) наличие в субъекте Российской Федерации лиц, нуждающихся в оказании паллиативной медицинской помощи, и системы их учета;
б)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в) наличие в бюджете субъекта Российской Федерации бюджетных ассигнований на финансовое обеспечение расходных обязательств субъекта Российской Федерации, софинансирование которых осуществляется из федерального бюджета, в объеме, необходимом для исполнения указанных обязательств, включающем размер планируемой к предоставлению из федерального бюджета субсидии;
г) заключение соглашения в соответствии с пунктом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№999 "О формировании, предоставлении и распределении субсидий из федерального бюджета бюджетам субъектов Российской Федерации".
</t>
  </si>
  <si>
    <t xml:space="preserve">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t>
  </si>
  <si>
    <t xml:space="preserve">Критериями отбора субъектов Российской Федерации для предоставления субсидий являются:
а) наличие утвержденного уполномоченным органом исполнительной власти субъекта Российской Федерации и согласованного с Министерством здравоохранения Российской Федерации перечня вакантных должностей медицинских работников в медицинских организациях и их структурных подразделениях, при замещении которых осуществляются единовременные компенсационные выплаты на очередной финансовый год (программного реестра должностей);
б) наличие заявки высшего исполнительного органа государственной власти субъекта Российской Федерации на участие в мероприятии, содержащей сведения о планируемой численности участников мероприятия (врачей, фельдшеров).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</si>
  <si>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Программа "Земский доктор" Компенсационная выплата в размере 1 млн.рублей врачам, 0,5 млн. руб. фельдшерам, решившим переехать в сельскую местность с целью осуществления трудовой деятельности.
</t>
  </si>
  <si>
    <t xml:space="preserve">Возраст врачей, фельдшеров - с 25 до 50 лет. Врачи будут направляться не только в маленькие села, но и районные центры, численность которых достигает  до 50 тысяч человек. </t>
  </si>
  <si>
    <t>Постановление Правительства Российской Федерации от 30.12.2017 №1710 (ред. от 30.01.2019)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</si>
  <si>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Субсидии из федерального бюджета предоставляются в целях софинансирования расходных обязательств субъектов Российской Федерации по реализации мероприятий (укрупненных инвестиционных проектов), предусматривающих осуществление капитальных вложений, и (или) мероприятий, не предусматривающих осуществление капитальных вложений, связанных с реализацией государственных программ (подпрограмм) субъектов Российской Федерации формирования современной городской среды, а также с предоставлением субсидий местным бюджетам из бюджета субъекта Российской Федерации на реализацию муниципальных программ, направленных на реализацию мероприятий по благоустройству территорий муниципальных образований, в том числе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(далее - общественные территории), дворовых территорий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</si>
  <si>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</si>
  <si>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15.1)</t>
  </si>
  <si>
    <t>Субсидии предоставляются на следующие цели:
а) строительство (реконструкция, в том числе с элементами реставрации, техническое перевооружение)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в том числе с элементами реставрации, технического перевооружения)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в том числе с элементами реставрации, техническое перевооружение)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t>
  </si>
  <si>
    <t>http://www.minstroyrf.ru/trades/realizaciya-gosudarstvennyh-programm/</t>
  </si>
  <si>
    <t xml:space="preserve">Субсидии предоставляются на следующие цели:
а) строительство, реконструкция (модернизация)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(модернизации)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(модернизацию)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
</t>
  </si>
  <si>
    <t xml:space="preserve">Субсидии на софинансирование мероприятий, предусмотренных государственными программами субъектов Российской Федерации, по строительству (реконструкции, в том числе с элементами реставрации, техническому перевооружению) очистных сооружений водопроводно-канализационного хозяйства,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</si>
  <si>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Субсидии из федерального бюджета бюджетам субъектов Российской Федерации, за исключением гг. Москвы и Санкт-Петербурга, на софинансирование мероприятий, предусмотренных государственными программами субъектов Российской Федерации, по строительству, реконструкции (модернизации) объектов питьевого водоснабжения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</si>
  <si>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15.2)</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</si>
  <si>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№15.2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</si>
  <si>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Субъекты Российской Федерации, муниципальные образования.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t>
  </si>
  <si>
    <t xml:space="preserve">Субъекты Российской Федерации, муниципальные образования. В распределении субсидий участвуют Республика Марий Эл, Республика Татарстан, Чувашская Республика, Астраханская, Волгоградская, Вологодская, Ивановская, Костромская, Московская, Нижегородская, Самарская, Саратовская, Тверская, Ульяновская и Ярославская области.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настоящих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настоящих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</si>
  <si>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№15.1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</si>
  <si>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 xml:space="preserve">Субсидия предоставляется из федерального бюджета бюджетам субъектов РФ, на территориях которых расположены муниципальные образования - победители Всероссийского конкурса лучших проектов создания комфортной городской среды (далее - конкурс), для поощрения победителей конкурса. </t>
  </si>
  <si>
    <t xml:space="preserve">ВЭБ.РФ предоставляет финансирование на возвратной основе, выдает гарантии и поручительства, участвует в уставных (складочных) капиталах коммерческих организаций. </t>
  </si>
  <si>
    <t>Меморандум о финансовой политике государственной корпорации развития ВБ.РФ утвержден распоряжением Правительства Российской Федерации от 23 июля 2018 года №1510-р</t>
  </si>
  <si>
    <t xml:space="preserve">Постановление Правительства РФ от 15.02.2018 №158 (ред. от 06.06.2018) «О программе «Фабрика проектного финансирования»
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</si>
  <si>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региональной гаратнтийной организацией  (РГО) -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
Гарантия Корпорации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
Гарантия выдается только при наличии по Кредитному договору обеспечения в виде поручительства РГО, обеспечивающего исполнение обязательств Заемщика по возврату Банку не менее 10% текущей суммы основного долга, невозвращенной в установленные Кредитным договором порядке и сроки без учета процентов за пользование Кредитом и иных платежей.</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</si>
  <si>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 
1. Обратиться за предоставлением кредита/займа в банк-партнер/организацию-партнер АО «Корпорация «МСП»; 
2. Получить предварительное одобрение кредита/займа с условием предоставления гарантии АО «Корпорация «МСП» и поручительства РГО; 
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
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</si>
  <si>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 xml:space="preserve">Гарантийная поддержка субъектов МСП, зарегистрированных в монопрофильных муниципальных образованиях Российской Федерации, выдаваемая совместно с поручительством РГО </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</si>
  <si>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Базовые требования: 1. Соответствие требованиям ст.4 Федерального закона №209-ФЗ; 2 Любые виды предпринимательской деятельности; 3 Регистрация бизнеса на территории Российской Федерации; 4 Отсутствие отрицательной кредитной истории по кредитам с гарантией АО «Корпорация «МСП»; 5. Отсутствие просроченной задолженности по налогам, сборам и т.п.6. Не применяются процедуры несостоятельности (банкротства).</t>
  </si>
  <si>
    <t xml:space="preserve">Приложение </t>
  </si>
  <si>
    <t xml:space="preserve">Перечень мер поддержки моногородов </t>
  </si>
  <si>
    <t>Самарская область</t>
  </si>
  <si>
    <t>Предоставление налоговых льгот и преференций организациям-резидентам территории опережающего социально-экономического развития (Тольятти)</t>
  </si>
  <si>
    <t xml:space="preserve">1. Установление пониженной ставки налога на прибыль (2% - в первые 5 лет; 12% - в последующие 5 лет).                                                                                     
2. Освобождение от уплаты налога на имущество (на 10 лет).                                                                                                                   3. Освобождение от уплаты земельного налога (на 10 лет).                                                                                       4. Установление пониженных тарифов страховых взносов в государственные внебюджетные фонды (для резидентов, получивших  статус в первые 3 года функционирования ТОСЭР (для г.о.Тольятти до 28.09.2019) - 7,6%, в т.ч. 6% в Пенсионный фонд, 1,5% в Фонд социального страхования, 0,1% в ФОМС). </t>
  </si>
  <si>
    <t xml:space="preserve">Налоговый Кодекс РФ, Закон Самарской области от 07.11.2005 № 187-ГД «О пониженных ставках налога на прибыль организаций, зачисляемого в областной бюджет»; Закон Самарской области от 25.11.2003 № 98-ГД «О налоге на имущество организаций на территории Самарской области» 
</t>
  </si>
  <si>
    <t xml:space="preserve">Организации - резиденты территории опережающего социально-экономического развития (далее - ТОСЭР).                                                                                                                                                                                                                                              
Требования к потенциальным резидентам и инвестиционным проектам, реализуемым на ТОСЭР, в соответствии пунктом 3 статьи 34 Федерального закона «О территориях опережающего социально-экономического развития в Российской Федерации», постановлением Правительства РФ от 22.06.2015 № 614»:
- регистрация осуществлена на территории моногорода 
- деятельность исключительно на территории моногорода;
- юридическое лицо, не является градообразующей организацией моногорода или её дочерней организацией;
- инвестор реализует в моногороде инвестиционный проект, отвечающий следующим требованиям: 
соответствие приоритетным видам экономической деятельности (для ТОСЭР "Тольятти" определены Поставновлением Правительства РФ от 28.09.2016 № 974);
капитальные вложения – не менее 20 млн.руб., в т.ч. 5 млн.руб. – в течение 1 года после включения в реестр резидентов;
создание не менее 20 новых рабочих мест в течение 1 года после включения в реестр резидентов; для юридических лиц, имеющих действующие мощности в моногороде - количество создаваемых новых рабочих мест должно быть одновременно не менее среднесписочной численности работников за последние 3 года;
в результате реализации инвестиционного проекта не предусматривается исполнение контрактов с градообразующим предприятием  (дочерними организациями), и доля градообразующего предприятия в выручке от реализации продукции в рамках инвестиционного проекта не превышает 50%;
привлечение иностранной рабочей силы в количестве, не превышающем 25% от общей численности работников.
</t>
  </si>
  <si>
    <t xml:space="preserve">Порядок получения статуса резидента ТОСЭР  утвержден постановлением Правительства Самарской области от 21.11.2016 № 658.                                                                                                                                                                                                                                   Льготы по налогу на прибыль организаций, зачисляемому в федеральный бюджет, в порядке и на условиях, установленных пунктом 1.8 статьи 284, статьёй 284.4 части 2 Налогового кодекса РФ.
Льготы по налогу на прибыль организаций, зачисляемому в региональный бюджет, в порядке и на условиях, установленных подпунктом  «б» пункта 9 и пунктом 10 части 1, абзацами с девятнадцатого по двадцать второй части 2 статьи 2 Закона Самарской области от 07.11.2005 № 187-ГД.
Льготы по налогу на имущество организаций в порядке и на условиях, установленных пунктом 26 части 1 и частью 10 статьи 4 Закона Самарской области от 25.11.2003 № 98-ГД.
Льготы по земельному налогу в порядке и на условиях, установленных пунктом 5 части 2 статьи 3 постановления Тольяттинской городской Думы Самарской области от 19.10.2005 № 257.
Страховые взносы в Пенсионный фонд РФ, Фонд социального страхования РФ, Федеральный фонд обязательного страхования в порядке и на условиях, установленных пунктом 12 части 1, пунктом 5 части 2, частью 10.1 статьи 427 Налогового кодекса РФ.
                     </t>
  </si>
  <si>
    <t>Министерство экономического развития и инвестиций Самарской области, администрации моногородов</t>
  </si>
  <si>
    <t>http://invest.tgl.ru/#toser</t>
  </si>
  <si>
    <t xml:space="preserve">Налоговый Кодекс РФ, Федеральный закон от 29.12.2014 № 473-ФЗ «О территориях опережающего социально-экономического развития в Российской Федерации» (статья 34 и пункты 3, 4, 8, 9 статьи 17), постановление Правительства Российской Федерации от 22.06.2015 №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постановление Правительства Российской Федерации от 28.09.2016 № 974 «О создании территории опережающего социально-экономического развития «Тольятти», постановление Правительства Самарской области от 21.11.2016 № 658 «Об обеспечении функционирования территории опережающего социально-экономического развития «Тольятти», Закон Самарской области от 09.01.2017 № 2-ГД «О внесении изменений в статью 4 Закона Самарской области «О налоге на имущество организаций на территории Самарской области» и статью 2 Закона Самарской области «О пониженных ставках налога на прибыль организаций, зачисляемого в областной бюджет», постановление Тольяттинской городской Думы Самарской области от 19.10.2005 № 257 «О Положении о земельном налоге на территории городского округа Тольятти».
</t>
  </si>
  <si>
    <t>Субсидии из областного бюджета инвесторам, реализующим инвестиционные проекты  
в монопрофильных городских  округах Самарской области (Чапаевск, Октябрьск, Похвистнево) 
за создание новых рабочих мест с уровнем заработной платы не ниже заработной платы по виду экономической деятельности «Обрабатывающие производства» 
по городскому округу Самарской области, на территории которого
рабочие места создаются»</t>
  </si>
  <si>
    <t xml:space="preserve">Размер предоставляемой субсидии на одно вновь созданное рабочее место составляет 100  тысяч рублей. Общий размер предоставляемой субсидии не может превышать 25 % от общей стоимости инвестиционного проекта монопрофильного городского округа Самарской области.
Субсидии предоставляются министерством экономического развития и инвестиций Самарской области в пределах лимитов бюджетных обязательств по предоставлению субсидий, утвержденных в установленном порядке министерству.
</t>
  </si>
  <si>
    <t>Закон Самарской области от  07.12.2011 № 140-ГД  «О государственной поддержке монопрофильных городских округов Самарской области»; Постановление Правительства Самарской области от 21.05.2012 № 250  «Об утверждении порядка подготовки предложения о признании городского округа Самарской области монопрофильным городским округом Самарской области и порядка отбора инвестиционных проектов и принятия решения о присвоении инвестиционного проекту статуса инвестиционный проект монопрофильного городского округа Самарской области»; Постановление Правительства Самарской области от 12.09.2012 № 430 "О признании городского округа Октябрьск Самарской области, городского округа Похвистнево Самарской области, городского округа Чапаевск Самарской области монопрофильными городскими округами Самарской области"; Постановление Правительства Самарской области от 14.11.2013 № 622 «Об утверждении государственной программы Самарской области «Создание благоприятных условий для инвестиционной и инновационной деятельности в Самарской области» на 2014-2020 годы».</t>
  </si>
  <si>
    <t>Юридические лица (за исключением государственных (муниципальных) учреждений), индивидуальные предприниматели, реализующие инвестиционный проект монопрофильного городского округа Самарской области  (Чапаевск, Октябрьск, Похвистнево).
Основные требования: 
- получение статуса «инвестиционный проект монопрофильного городского округа Самарской области»;
-  создание при реализации инвестиционного проекта монопрофильного городского округа Самарской области не менее 25 новых рабочих мест (для г.о.Чапаевск) или не менее 10 новых рабочих (для г.о.Октябрьск, Похвистнево) с уровнем среднемесячной номинальной заработной платы не ниже среднемесячной номинальной заработной платы по виду экономической деятельности «Обрабатывающие производства» по городскому округу Самарской области, на территории которого рабочие места создаются;                                                                - объем капитальных вложений, планируемый на реализацию инвестиционного проекта:  не менее 30 млн. рублей (для г.о. Чапаевск) или не менее 2,5 млн. рублей (для г.о. Октябрьск, Похвистнево);
- предоставление инвестором документов, подтверждающих факт создания субсидируемых рабочих мест;
- предоставление в течение пяти лет отчетности, подтверждающей сохранение субсидируемых рабочих мест.</t>
  </si>
  <si>
    <t>Порядок предоставления субсидий из областного бюджета утвержден постановлением Правительства Самарской области от 14.11.2013 № 622 «Об утверждении государственной программы Самарской области «Создание благоприятных условий для инвестиционной и инновационной деятельности в Самарской области» на 2014 - 2020 годы»</t>
  </si>
  <si>
    <t>Министерство экономического развития и инвестиций Самарской области</t>
  </si>
  <si>
    <t>http://economy.samregion.ru/nb/monocity/regionalnoe-zakonodatelstvo/postanovleniya-rasporyazheniya-pravitelstva-samarskoy-oblasti-gpm/podprogramma-subsidirovaniya-sozdaniya-rabochikh-mest-v-monoprofilnykh-gorodskikh-okrugakh-samarskoy/</t>
  </si>
  <si>
    <t>Предоставление налоговых льгот для инвесторов, реализующих инвестиционные проекты на территории монопрофильных городских округов Самарской области (Чапаевск, Октябрьск, Похвистнево)</t>
  </si>
  <si>
    <t>Продление на два налоговых периода срока освобождения от уплаты налога на имущество организаций и срока предоставления пониженной до 13,5% ставки по налогу на прибыль организаций, зачисляемому в областной бюджет:. Для инвесторов, реализующих инвестиционные проекты в монопрофильных городских округах Самарской области  стоимостью свыше 500 млн. руб., срок освобождения от уплаты налога на имущество и срок предоставления пониженной ставки налога на прибыль составляет 7 налоговых периодов, от 100 млн. до 500 млн. руб. - 6 налоговых периодов. Инвесторы, реализующие инвестиционные проекты в монопрофильных городских округах Самарской области стоимостью до 100 млн.руб., освобождаются от уплаты налога на имущество на 4 года.</t>
  </si>
  <si>
    <t xml:space="preserve">Закон Самарской области «О налоге на имущество организаций на территории Самарской области» от 25.11.2003 № 98-ГД
Закон Самарской области «О пониженных ставках налога на прибыль организаций, зачисляемого в областной бюджет» от 07.11.2005 № 187-ГД 
</t>
  </si>
  <si>
    <t>Юридические лица (за исключением государственных (муниципальных) учреждений), индивидуальные предприниматели, реализующие инвестиционный проект монопрофильного городского округа Самарской области (Чапаевск, Октябрьск, Похвистнево)</t>
  </si>
  <si>
    <t xml:space="preserve">Порядок получения льгот определен Законом Самарской области «О налоге на имущество организаций на территории Самарской области» от 25.11.2003 № 98-ГД и Законом Самарской области «О пониженных ставках налога на прибыль организаций, зачисляемого в областной бюджет» от 07.11.2005 № 187-ГД </t>
  </si>
  <si>
    <t>http://investinsamara.ru/invest/support_measures/obshchie-mery/nalogovye-lgoty/</t>
  </si>
  <si>
    <t xml:space="preserve">Закон Самарской области «О налоге на имущество организаций на территории Самарской области» от 25.11.2003 № 98-ГД;
Закон Самарской области «О пониженных ставках налога на прибыль организаций, зачисляемого в областной бюджет» от 07.11.2005 № 187-ГД 
</t>
  </si>
  <si>
    <t>г.о. Тольятти</t>
  </si>
  <si>
    <t>Субсидирование части затрат субъектов малого и среднего предпринимательства, связанных с осуществлением социально значимых видов деятельности, созданием (или) развитием центров времяпрепровождения детей</t>
  </si>
  <si>
    <t xml:space="preserve">Субсидия предоставляется субъектам МСП в целях:
1. возмещения части затрат субъектов МСП, осуществляющих основной вид деятельности, направленный на улучшение условий жизнедеятельности граждан и (или) расширение их возможностей самостоятельно обеспечивать свои основные жизненные потребности, в одной или нескольких из следующих сфер:
- предоставление социальных услуг в соответствии с Федеральным законом от 28.12.2013 № 442-ФЗ "Об основах социального обслуживания граждан в Российской Федерации";
- культурно-просветительская деятельность (деятельность музеев, театров, библиотек, архивов, школ-студий, музыкальных учреждений, творческих мастерских, домов культуры, домов народного творчества, семейно-досуговых центров);
- содействие профессиональной ориентации, занятости и самозанятости: инвалидам и (или) иным лицам с ограниченными возможностями здоровья; одиноким и (или) многодетным родителям, воспитывающим несовершеннолетних детей, и (или) родителям детей-инвалидов; пенсионерам и (или) лицам предпенсионного возраста (за два года до наступления возраста, дающего право на страховую пенсию по старости, в том числе назначаемую досрочно); выпускникам детских домов в возрасте до 21 года; лицам, освобожденным из мест лишения свободы и имеющим неснятую или непогашенную судимость; беженцам и вынужденным переселенцам; гражданам, уволенным с военной службы (за исключением случаев, когда увольнение производится по основаниям, предусмотренным подпунктами "д", "д.1", "д.2", "е", "е.1" и "з" пункта 1 и подпунктами "в", "д", "е.1", "е.2", "к" и "л" пункта 2 ст. 51 Федерального закона от 28.03.1998 г. N 53-ФЗ "О воинской обязанности и военной службе", гражданам, подвергшимся воздействию вследствие чернобыльской и других радиационных аварий и катастроф;
- предоставление образовательных услуг для детей в возрасте до 18 лет, а также инвалидам и (или) иным лицам с ограниченными возможностями здоровья; одиноким и (или) многодетным родителям, воспитывающим несовершеннолетних детей, и (или) родителям детей-инвалидов; пенсионерам и (или) лицам предпенсионного возраста (за два года до наступления возраста, дающего право на страховую пенсию по старости, в том числе назначаемую досрочно); выпускникам детских домов в возрасте до 21 года; лицам, освобожденным из мест лишения свободы и имеющим неснятую или непогашенную судимость; беженцам и вынужденным переселенцам; гражданам, уволенным с военной службы (за исключением случаев, когда увольнение производится по основаниям, предусмотренным подпунктами "д", "д.1", "д.2", "е", "е.1" и "з" пункта 1 и подпунктами "в", "д", "е.1", "е.2", "к" и "л" пункта 2 статьи 51 Федерального закона от 28.03.1998 г. N 53-ФЗ "О воинской обязанности и военной службе", гражданам, подвергшимся воздействию вследствие чернобыльской и других радиационных аварий и катастроф;
- производство и (или) реализация медицинской техники, протезно-ортопедических изделий, а также технических средств, которые могут быть использованы исключительно для профилактики инвалидности или реабилитации инвалидов;
2. возмещения части затрат СМСП на создание и (или) развитие центров времяпрепровождения детей.
 Субсидия предоставляется в размере 85% от фактически понесенных затрат СМСП, но не более 1 500 000 (одного миллиона пятисот тысяч) рублей на одного заявителя.
</t>
  </si>
  <si>
    <t xml:space="preserve">Постановление администрации городского округа Тольятти  от 28.08.2017 № 2917-п/1  "Об утверждении муниципальной программы городского округа Тольятти "Развитие малого и среднего предпринимательства городского округа Тольятти на 2018 - 2022 годы";  Постановление администрации городского округа Тольятти  от 03.08.2017 № 2657-п/1 "Об утверждении Порядка субсидирования части затрат субъектов малого и среднего предпринимательства, связанных с осуществлением социально значимых видов деятельности, созданием и (или) развитием центров времяпрепровождения детей"
</t>
  </si>
  <si>
    <t xml:space="preserve">1. Субъекты МСП, осуществляющие социально ориентированную деятельность, направленную на достижение общественно полезных целей, улучшение условий жизнедеятельности гражданина и (или) расширение его возможностей самостоятельно обеспечивать свои основные жизненные потребности, а также на обеспечение занятости, оказание поддержки инвалидам, гражданам пожилого возраста и лицам, находящимся в трудной жизненной ситуации, в соответствии с основными видами деятельности, соответствующими: группе 26.60 "Производство облучающего и электротерапевтического оборудования, применяемого в медицинских целях";  классу 85 "Образование";  группе 86.90 "Деятельность в области медицины прочая", за исключением видов 86.90.1, 86.90.2, 86.90.3, 86.90.4; подклассу 88.9 "Предоставление прочих социальных услуг без обеспечения проживания"; группе 90.04 "Деятельность учреждений культуры и искусства"; группе 91.01 "Деятельность библиотек и архивов";  группе 91.02 "Деятельность музеев" Общероссийского классификатора видов экономической деятельности ОК 029-2014 (КДЕС Ред. 2), утвержденного приказом Росстандарта от 31.01.2014 N 14-ст.
2. Центры времяпрепровождения детей (группы дневного времяпрепровождения детей дошкольного возраста и иные подобные виды деятельности, созданные СМСП, основным видом деятельности которого является деятельность, соответствующая группе 88.91 "Предоставление услуг по дневному уходу за детьми" Общероссийского классификатора видов экономической деятельности ОК 029-2014 (КДЕС Ред. 2), утвержденного приказом Росстандарта от 31.01.2014 N 14-ст.).
</t>
  </si>
  <si>
    <t xml:space="preserve">Порядок предоставления субсидии определен постановлением администрации городского округа Тольятти от  03.08.2017 № 2657-п/1 "Об утверждении Порядка субсидирования части затрат субъектов малого и среднего предпринимательства, связанных с осуществлением социально значимых видов деятельности, созданием и (или) развитием центров времяпрепровождения детей"
</t>
  </si>
  <si>
    <t>Департамент экономического развития администрации городского округа Тольятти</t>
  </si>
  <si>
    <t>http://www.tgl.ru/structure/department/about-departament-ekonomicheskogo-razvitiya/</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</si>
  <si>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t>
  </si>
  <si>
    <t>Субсидии предоставляются субъектам МСП в целях возмещения части затрат, связанных с приобретением в собственность оборудования (включая затраты на монтаж данного оборудования) в целях создания и (или) развития, и (или) модернизации производства товаров (работ, услуг).     Субсидия предоставляется в размере не более 50% от фактически понесенных СМСП затрат, связанных с приобретением в собственность оборудования (включая затраты на монтаж данного оборудования) в целях создания и (или) развития, и (или) модернизации производства товаров (работ, услуг), но не более 2 000 000 (Двух миллионов) рублей на одного заявителя.</t>
  </si>
  <si>
    <t>Постановление администрации городского округа Тольятти от 23.07.2018 №2132-П "Об утверждении Порядка субсидирования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  Постановление администрации городского округа Тольятти от 28.08.2017 № 2917-п/1 "Об утверждении муниципальной программы городского округа Тольятти "Развитие малого и среднего предпринимательства городского округа Тольятти на 2018 - 2022 годы"</t>
  </si>
  <si>
    <t>Право на получение субсидии имеют субъекты МСП, состоящие на налоговом учете на территории городского округа Тольятти, соответствующие следующим требованиям: субъект МСП соответствует требованиям, установленным ст. 4 Федерального закона от 24.07.2007 № 209-ФЗ «О развитии малого и среднего предпринимательства в Российской Федерации» (далее - Закон № 209-ФЗ); сведения о субъекте МСП внесены в Единый реестр субъектов малого и среднего предпринимательства в соответствии со ст. 4.1 Закона № 209-ФЗ; субъект МСП не является субъектом МСП, указанным в частях 3 и 4 ст. 14 Закона № 209-ФЗ; субъект МСП осуществляет деятельность (основной вид деятельности согласно выписке из Единого государственного реестра юридических лиц или выписке из Единого государственного реестра индивидуальных предпринимателей) в сфере производства товаров (работ, услуг), за исключением видов деятельности, включенных в разделы G (за исключением кода 45), К, L, М (за исключением кодов 71 и 75), N, O, S (за исключением кодов 95 и 96), T, U Общероссийского классификатора видов экономической деятельности ОК 029-2014 (КДЕС Ред. 2), утв. приказом Росстандарта от 31.01.2014 № 14-ст; СМСП дает согласие на осуществление проверок соблюдения условий, целей и порядка предоставления субсидии; субъект МСП в текущем году и (или) в течение двух лет, предшествующих текущему году, фактически осуществил расходы по приобретению оборудования в собственность (включая затраты на монтаж данного оборудования) в соответствии с технико-экономическим обоснованием проекта по приобретению оборудования в целях создания и (или) развития, и (или) модернизации производства товаров (работ, услуг), представленным на отбор, и представил документы, подтверждающие фактически произведенные расходы. Расчеты по договору (договорам) на приобретение оборудования в собственность и его монтаж произведены субъектом МСП в полном объеме; на момент подачи заявки, с даты выпуска приобретенного оборудования прошло не более 5 лет; субъект МСП предоставляет достоверные сведения.</t>
  </si>
  <si>
    <t>Порядок предоставления субсидии определен постановлением администрации городского округа Тольятти от 23.07.2018 №2132-П "Об утверждении Порядка субсидирования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t>
  </si>
  <si>
    <t>Налоговое стимулирование субъектов инвестиционной деятельности</t>
  </si>
  <si>
    <t xml:space="preserve">Освобождение от уплаты земельного налога организаций (кроме банков и иных финансовых организаций) и физических лиц, инвестиционные проекты которых включены в Инвестиционный паспорт городского округа Тольятти, реализующих инвестиционные проекты в соответствии с заключенным договором об оказании муниципальной поддержки в отношении земельных участков, находящихся у них на праве собственности, постоянного (бессрочного) пользования или на праве пожизненного наследуемого владения, используемых для реализации инвестиционных проектов:
1) в размере 100 % суммы земельного налога, подлежащей уплате, на срок окупаемости инвестиционного проекта (но не более чем на 7 лет, начиная с даты заключения договора об оказании муниципальной поддержки) - в случае, если инвестиционный проект предусматривает создание не менее 100 новых рабочих мест;
2) в размере 50 % суммы земельного налога - начиная с даты получения разрешения на строительство объекта(ов) в границах земельного участка, в течение срока действия разрешения на строительство.
</t>
  </si>
  <si>
    <t xml:space="preserve">
</t>
  </si>
  <si>
    <t>Организация (кроме банков и иных финансовых организаций), либо физическое лицо, инвестиционный проект которого:
1) решением Инвестиционной комиссии при администрации городского округа Тольятти включен в Инвестиционный паспорт городского округа Тольятти как соответствующий одному из приоритетных направлений инвестиционной деятельности в городском округе Тольятти, утвержденных решением Думы городского округа Тольятти от 18.06.2014 № 358;
2) реализуется в соответствии с заключенным с администрацией городского округа Тольятти договором об оказании муниципальной поддержки на земельном участке, находящемся в собственности, постоянном (бессрочном) пользовании или пожизненном наследуемом владении субъекта поддержки.</t>
  </si>
  <si>
    <t>Порядок получения данной меры поддержки определен разделом 3 Регламента предоставления администрацией городского округа Тольятти муниципальной поддержки субъектам инвестиционной деятельности, осуществляемой на территории городского округа Тольятти, утвержденного постановлением мэрии городского округа Тольятти от  от 05.07.2016 № 2137-п/1.</t>
  </si>
  <si>
    <t>http://www.tgl.ru/structure/department/investoram/</t>
  </si>
  <si>
    <t xml:space="preserve"> Федеральный закон от 25.02.1999 № 39-ФЗ
 "Об инвестиционной деятельности в Российской Федерации, осуществляемой в форме капитальных вложений                                                                                                                                                                              Постановление Мэрии городского округа Тольятти Самарской области от 05.07.2016 N 2137-п/1
 (ред. от 29.06.2017)
 "Об утверждении Регламента предоставления администрацией городского округа Тольятти муниципальной поддержки субъектам инвестиционной деятельности, осуществляемой на территории городского округа Тольятти"</t>
  </si>
  <si>
    <t>Применение льготных условий пользования земельными участками</t>
  </si>
  <si>
    <t xml:space="preserve">1) Применение коэффициента 0,5 к базовому размеру арендной платы в 2-х вариантах:
- при стоимости инвестиционного проекта не менее 500 млн.руб. - в течение срока окупаемости инвестиционного проекта, но не более чем на 5 лет;
- в остальных случаях - в течение срока действия разрешения на строительство.
2) Применение коэффициента 0,01 к базовому размеру арендной платы в течение срока окупаемости инвестиционного проекта (но не более 5-ти лет) - если инвестиционный проект предусматривает создание не менее 100 новых рабочих мест.
</t>
  </si>
  <si>
    <t>Организация (кроме банков и иных финансовых организаций), либо физическое лицо, инвестиционный проект которого:
1) решением Инвестиционной комиссии при администрации городского округа Тольятти включен в Инвестиционный паспорт городского округа Тольятти как соответствующий одному из приоритетных направлений инвестиционной деятельности в городском округе Тольятти, утвержденных решением Думы городского округа Тольятти от 18.06.2014 № 358;
2) реализуется в соответствии с заключенным с администрацией городского округа Тольятти договором об оказании муниципальной поддержки на земельном участке, находящемся в собственности городского округа Тольятти.</t>
  </si>
  <si>
    <t xml:space="preserve">Порядок получения данной меры поддержки определен разделом 3 Регламента предоставления администрацией городского округа Тольятти муниципальной поддержки субъектам инвестиционной деятельности, осуществляемой на территории городского округа Тольятти, утвержденного постановлением мэрии городского округа Тольятти от  от 05.07.2016 № 2137-п/1.
</t>
  </si>
  <si>
    <t xml:space="preserve"> Федеральный закон от 25.02.1999 № 39-ФЗ
 "Об инвестиционной деятельности в Российской Федерации, осуществляемой в форме капитальных вложений"                                                                                                                                                                           Постановление Мэрии городского округа Тольятти Самарской области от 05.07.2016 N 2137-п/1
 (ред. от 29.06.2017)
 "Об утверждении Регламента предоставления администрацией городского округа Тольятти муниципальной поддержки субъектам инвестиционной деятельности, осуществляемой на территории городского округа Тольятти"
</t>
  </si>
  <si>
    <t>Предоставление субъектам инвестиционной деятельности муниципальных гарантий</t>
  </si>
  <si>
    <t xml:space="preserve">Муниципальная гарантия - вид долгового обязательства, в силу которого городской округ (далее - гарант) обязан при наступлении предусмотренного в гарантии события (далее - гарантийного случая) уплатить лицу, в пользу которого предоставлена гарантия (далее - бенефициару), по его письменному требованию определенную в обязательстве денежную сумму за счет средств бюджета в соответствии с условиями даваемого гарантом обязательства отвечать за исполнение третьим лицом (принципалом) его обязательства перед бенефициаром.
</t>
  </si>
  <si>
    <t xml:space="preserve">Муниципальные гарантии предоставляются в целях обеспечения  обязательств юридических и физических лиц - субъектов инвестиционной деятельности перед кредиторами, опосредующих получение кредитных (заемных) ресурсов для финансирования инвестиционных проектов. Предоставление муниципальной гарантии осуществляется при условии:
- проведения анализа финансового состояния принципала;
- предоставления принципалом обеспечения исполнения обязательств по удовлетворению регрессного требования к принципалу в связи с исполнением в полном объеме или в какой-либо части гарантии;
- отсутствия у принципала, его поручителей (гарантов) просроченной задолженности по денежным обязательствам перед городским округом Тольятти, по обязательным платежам в бюджетную систему Российской Федерации.
</t>
  </si>
  <si>
    <t>Порядок предоставления муниципальных гарантий определен Разделом V Положения о порядке осуществления муниципальных внутренних заимствований, предоставления муниципальных гарантий и управления муниципальным долгом в городском округе Тольятти, утвержденного решением Думы городского округа Тольятти Самарской области от 18.05.2011 № 539.</t>
  </si>
  <si>
    <t>Департамент финансовадминистрации городского округа Тольятти</t>
  </si>
  <si>
    <t>http://www.tgl.ru/structure/department/byudzhetnoe-zakonodatelstvo/</t>
  </si>
  <si>
    <t xml:space="preserve">Бюджетный кодекс Российской Федерации" от 31.07.1998 N 145-ФЗ.                                                                       Решение Думы городского округа Тольятти Самарской области от 18.05.2011 N 539
 (ред. от 20.01.2016)
 "О Положении о порядке осуществления муниципальных внутренних заимствований, предоставления муниципальных гарантий и управления муниципальным долгом в городском округе Тольятти"
</t>
  </si>
  <si>
    <t>Кураторство инвестиционных проектов</t>
  </si>
  <si>
    <t xml:space="preserve">Кураторство инвестиционных проектов предусматривает оказание субъектам инвестиционной деятельности организационной, методической, консультационной и информационной поддержки в режиме "одного окна", в том числе при направлении ими обращений в федеральные органы государственной власти и органы государственной власти Самарской области по вопросам, связанным с инвестиционной деятельностью.
</t>
  </si>
  <si>
    <t>Кураторство инвестиционнных проектов, как форма муниципальной поддержки, предоставляется субъектам инвестиционной деятельности при условии включения инвестиционного проекта в Инвестиционный паспорт городского округа Тольятти. Обязательным условием включения инвестиционного проекта в Инвестиционный паспорт городского округа Тольятти является соответствие инвестиционного проекта одному из приоритетных направлений инвестиционной деятельности в городском округе Тольятти, определенных решением Думы городского округа Тольятти от 18.06.2014 № 358.</t>
  </si>
  <si>
    <t>Порядок включения инвестиционного проекта в Инвестиционный паспорт городского округа Тольятти определен разделом 3  Регламента предоставления администрацией городского округа Тольятти муниципальной поддержки субъектам инвестиционной деятельности, осуществляемой на территории городского округа Тольятти, утвержденного постановлением мэрии городского округа Тольятти от  от 05.07.2016 № 2137-п/1.</t>
  </si>
  <si>
    <t xml:space="preserve">Федеральный закон от 25.02.1999 № 39-ФЗ
 "Об инвестиционной деятельности в Российской Федерации, осуществляемой в форме капитальных вложений"                                                                                                                                                                         Постановление Мэрии городского округа Тольятти Самарской области от 05.07.2016 N 2137-п/1
 (ред. от 29.06.2017)
 "Об утверждении Регламента предоставления администрацией городского округа Тольятти муниципальной поддержки субъектам инвестиционной деятельности, осуществляемой на территории городского округа Тольятти"
</t>
  </si>
  <si>
    <t>г.о. Чапаевск</t>
  </si>
  <si>
    <t xml:space="preserve">Предоставление льгот по арендной плате за использование земельных участков в городском округе Чапаевск для целей, связанных с  организацией объектов производственного назначения с созданием не менее 30 новых рабочих мест </t>
  </si>
  <si>
    <t xml:space="preserve">Применение понижающего коэффициента в размере 0,0019 при расчете размера арендной платы за использование земельных участков, расположенных на территории городского округа Чапаевск, предоставленных для целей, не связанных со строительством </t>
  </si>
  <si>
    <t>Инвестор, осуществляющий капитальные вложения в организацию объектов производственного назначения</t>
  </si>
  <si>
    <t xml:space="preserve">Льготы предоставляются субъекту поддержки при соблюдении следующих условий: а) наличие бизнес-плана; б) создание объекта промышленного назначения; в) количество созданных новых рабочих мест - не менее 30 </t>
  </si>
  <si>
    <t>Администрация городского округа Чапаевск</t>
  </si>
  <si>
    <t>http://chapaevsk.samregion.ru</t>
  </si>
  <si>
    <t>Статья 65 Земельного кодекса Российской Федерации, статья 6 Закона Самарской области от 11.03.2005 № 94-ГД, Решение Думы городского округа Чапаевск от 30.05.2013 № 342 "О внесении изменений в Решение Думы городского округа Чапаевск от 24 сентября 2009 года № 552 "Об утверждении коэффициентов, определяющих размер арендной платы за использование земельных участков в муниципальном образовании городском округе Чапаевск  Самарской области, государственная собственность на которые не разграничена"".                                                                                                                                                                      Решение Думы городского округа Чапаевск от 30.05.2013 № 342 "О внесении изменений в Решение Думы городского округа Чапаевск от 24 сентября 2009 года № 552 "Об утверждении коэффициентов, определяющих размер арендной платы за использование земельных участков в муниципальном образовании городском округе Чапаевск  Самарской области, государственная собственность на которые не разграничена""</t>
  </si>
  <si>
    <t>Чапаевск</t>
  </si>
  <si>
    <t>Предоставление льгот по арендной плате, условий и сроков ее внесения за использование земельных участков, находившихся в муниципальной собственности, расположенных на территории городского округа Чапаевск для целей, связанных со строительством объектов производственного назначения с созданием не менее 30 рабочих мест, при условии реализации арендаторами инвестиционных проектов на предоставляемом земельном участке и строительством объектов индустриального парка</t>
  </si>
  <si>
    <t>Применение льготного процента от кадастровой стоимости земельных участков, установленного в зависимости от периода использования земельных участков для: строительства объектов производственного назначения с созданием рабочих мест не менее 30, при условии реализации арендаторами инвестиционных проектов на предоставляемом земельном участке первые два года - 0,2, третий год - 1,0, четверый год и последующие годы - 3,9; строительства объектов индустриального парка первые два года - 0,01, третий год - 0,013, четвертый год и последующие годы - 0,024</t>
  </si>
  <si>
    <t>Инвестор, осуществляющий капитальные вложения в строительство объектов производственного назначения и индустриального парка</t>
  </si>
  <si>
    <t>Льготы предоставляются субъекту поддержки при соблюдении следующих условий: а) наличие бизнес-плана; б) строительство объекта промышленного назначения с созданием не менее  30 новых рабочих мест или строительство объектов индустриального парка</t>
  </si>
  <si>
    <t>Статья 65 Земельного кодекса Российской Федерации, статья 6 Закона Самарской области от 11.03.2005 № 94-ГД, постановление администрации городского округа Чапаевск от 02.07.2014 № 800 "Об утверждении порядка определения размера арендной платы, условий и сроков ее  внесения за использование земельных участков, находившихся в муниципальной собственности, расположенных на территории муниципального образования городской округ Чапаевск Самарской области"                                                                                    Постановление администрации городского округа Чапаевск от 02.07.2014 № 800 "Об утверждении порядка определения размера арендной платы, условий и сроков ее  внесения за использование земельных участков, находившихся в муниципальной собственности, расположенных на территории муниципального образования городской округ Чапаевск Самарской области"</t>
  </si>
  <si>
    <t xml:space="preserve">Предоставление субсидий из бюджета городского округа Чапаевск в форме гранта на оказание поддержки субъектам малого и среднего предпринимательства </t>
  </si>
  <si>
    <t>Предоставление субсидии из бюджета городского округа Чапаевск в форме гранта на оказание поддержки субъектам малого и среднего предпринимательства за счет средств, предусмотренных бюджетом городского округа Чапаевск согласно муниципальной программы "Поддержка малого и среднего предпринимательства в городском округе Чапаевск на 2018-2020 годы", утвержденной постановлением администрации городского округа Чапаевск от 03.07.2017 № 911, и за счет средств, поступивших в бюджет городского округа Чапаевск из областного и федерального бюджетов в рамках соглашения(й) "О предоставлении субсидии на софинансирование расходных обязательств муниципальных образований Самарской области по реализации мероприятий муниципальных программ развития малого и среднего предпринимательства, за исключением мероприятий по формированию инфраструктуры подержки субъектов малого предпринимательства (бизнес-инкубаторов)"</t>
  </si>
  <si>
    <t xml:space="preserve">Некоммерческая организация, не являющаяся государственным (муниципальным) учреждением, целью которой является содействие развитию субъектов малого и среднего предпринимательства, оказание поддержки субъектам малого и среднего предпринимательства консультационных услуг. Некоммерческая организация должна соответствовать следующим условиям: а) являться юридическим лицом, зарегистрированным и осуществляющим уставную деятельность на территории городского округа Чапаевск в установленном законом порядке, б) иметь печать организации и расчетный счет, открытый в кредитном учреждении, расположенном на территории Самарской области, в) не иметь просроченной задолженности по налоговым и иным платежам в бюджеты бюджетной системы Российской Федерации и внебюджетные фонды, г) не находиться в процессе ликвидации, реорганизации, банкротства, деятельность должна быть не приостановлена в соответствии с действующим законодательством Российской Федерации </t>
  </si>
  <si>
    <t>Организация и проведение Конкурсного отбора осуществляется Комиссией по проведению конкурсного отбора некоммерческих организаций, для предоставления им субсидий из бюджета городского округа Чапаевск на оказание поддержки субъектам малого и среднего предпринимательства. Конкурсная документация направляется в Конкурсную комиссию администрации городского округа Чапаевск в течение установленного срока. Представленные заявителем документы должны соответствовать перечню конкурсной документации, установленной пунктом 5.1. Раздела V Порядка, утвержденного постановлением администрации городского округа Чапаевск от 22.05.2018 № 758. В течении 3 рабочих дней после окончания срока приема конкурсной документации, администрация городского округа Чапаевск письменно уведомляет некоммерческую организацию о допущении или недопущении к участию в Конкурсном отборе. Решение Конкурсной комиссии оформляется протоколом. На основании протокола Конкурсной комиссии, администрация городского округа Чапаевск заключает соглашение " О предоставлении субсидии" с победителем Конкурсного отбора.</t>
  </si>
  <si>
    <t>Статья 78.1, 86 Бюджетного кодекса Российской Федерации, постановление Правительства Российской Федерации от 07.05.2017 № 541 "Об общих требованиях к нормативным правовым актам, муниципальным правовым актам, регулирующим предоставление субсидий некоммерческим организациям, не являющимся государственными (муниципальными) учреждениями", постановление администрации городского округа Чапаевск от 22.05.2018 № 758 "Об утверждении Порядка по отбору некоммерческих организаций, не являющиеся государственными (муниципальными) учреждениями, для предоставления субсидий из бюджета городского округа Чапаевск в форме гранта на оказание поддержки субъектам малого и среднего предпринимательства"                                                                                                                                                       Постановление администрации городского округа Чапаевск от 22.05.2018 № 758 "Об утверждении Порядка по отбору некоммерческих организаций, не являющиеся государственными (муниципальными) учреждениями, для предоставления субсидий из бюджета городского округа Чапаевск в форме гранта на оказание поддержки субъектам малого и среднего предпринимательства"</t>
  </si>
  <si>
    <t>г.о. Похвистнево</t>
  </si>
  <si>
    <t>Государственная поддержка юридических лиц (за исключением государственных (муниципальных) учреждений и индивидуальных предпринимателей-производителей товаров(услуг), реализующие на территории городского округа Похвистнево, Самарской области инвестициолнный проект</t>
  </si>
  <si>
    <t>Освобождение от уплаты земельного налога</t>
  </si>
  <si>
    <t>В соответствии с решением Думы городского округа Похвистнево "Об утверждении Положения о земельном налоге на территории городского округа Похвистнево Самарской области" № 15-108 от 16.11.2012 г (ред. №18-137 от 15.02.2012 г.)</t>
  </si>
  <si>
    <t>Администрация городского округа Похвистнево</t>
  </si>
  <si>
    <t>http://www.pohgor.ru/index/</t>
  </si>
  <si>
    <t>Решение Думы городского округа Похвистнево "Об утверждении Положения о земельном налоге на территории городского округа Похвистнево Самарской области" №15-108 от 16.11.2012 г (ред. №18-137 от 15.02.2012 г.)</t>
  </si>
  <si>
    <t>Минимальные коэффициенты для расчета арендной платы</t>
  </si>
  <si>
    <t>В соответствии с решением Думы городского округа Похвистнево "Об утверждении коэффициентов для определения размера арендной платы за использование земельных участков, государственная собственность на которые не разграничена, находящихся на территории городского округа Похвистнево Самарской области, и об утверждении порядка определения размера арендной платы, условий и сроков ее внесения за использование земельных участков, находящихся в собственности городского округа Похвистнево Самарской области"   №37-265 от 15.10.2008 г. (ред. №20-160 от 18.04.2012 г.)</t>
  </si>
  <si>
    <t>Решение Думы городского округа Похвистнево  "Об утверждении коэффициентов для определения размера арендной платы за использование земельных участков, государственная собственность на которые не разграничена, находящихся на территории городского округа Похвистнево Самарской области, и об утверждении порядка определения размера арендной платы, условий и сроков ее внесения за использование земельных участков, находящихся в собственности городского округа Похвистнево Самарской области"  №37-265 от 15.10.2008 г. (ред. №20-160 от 18.04.2012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</si>
</sst>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quot;₽&quot;"/>
  </numFmts>
  <fonts count="12"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
      <u/>
      <sz val="11"/>
      <color theme="10"/>
      <name val="Calibri"/>
      <family val="2"/>
      <charset val="204"/>
      <scheme val="minor"/>
    </font>
    <font>
      <b/>
      <sz val="10"/>
      <name val="Times New Roman"/>
      <family val="1"/>
      <charset val="204"/>
    </font>
    <font>
      <u/>
      <sz val="11"/>
      <name val="Calibri"/>
      <family val="2"/>
      <charset val="204"/>
      <scheme val="minor"/>
    </font>
    <font>
      <sz val="7"/>
      <color theme="1"/>
      <name val="Times New Roman"/>
      <family val="1"/>
      <charset val="204"/>
    </font>
    <font>
      <sz val="10"/>
      <color rgb="FFFF0000"/>
      <name val="Times New Roman"/>
      <family val="1"/>
      <charset val="204"/>
    </font>
    <font>
      <i/>
      <sz val="10"/>
      <color rgb="FF000000"/>
      <name val="Times New Roman"/>
      <family val="1"/>
      <charset val="204"/>
    </font>
  </fonts>
  <fills count="4">
    <fill>
      <patternFill patternType="none"/>
    </fill>
    <fill>
      <patternFill patternType="gray125"/>
    </fill>
    <fill>
      <patternFill patternType="solid">
        <fgColor theme="6"/>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105">
    <xf numFmtId="0" fontId="0" fillId="0" borderId="0" xfId="0"/>
    <xf numFmtId="0" fontId="3" fillId="0" borderId="0" xfId="0" applyFont="1" applyFill="1" applyAlignment="1">
      <alignment horizontal="left" vertical="top" wrapText="1"/>
    </xf>
    <xf numFmtId="0" fontId="3" fillId="0" borderId="9" xfId="0" applyFont="1" applyFill="1" applyBorder="1" applyAlignment="1">
      <alignment horizontal="left" vertical="top" wrapText="1"/>
    </xf>
    <xf numFmtId="0" fontId="2" fillId="0" borderId="17" xfId="0" applyFont="1" applyBorder="1" applyAlignment="1">
      <alignment horizontal="justify" vertical="center" wrapText="1"/>
    </xf>
    <xf numFmtId="0" fontId="2" fillId="0" borderId="15" xfId="0" applyFont="1" applyBorder="1" applyAlignment="1">
      <alignment horizontal="justify" vertical="center" wrapText="1"/>
    </xf>
    <xf numFmtId="0" fontId="0" fillId="0" borderId="15" xfId="0" applyBorder="1" applyAlignment="1">
      <alignment vertical="top" wrapText="1"/>
    </xf>
    <xf numFmtId="0" fontId="0" fillId="0" borderId="19" xfId="0" applyBorder="1" applyAlignment="1">
      <alignment vertical="top" wrapText="1"/>
    </xf>
    <xf numFmtId="0" fontId="2" fillId="0" borderId="19" xfId="0" applyFont="1" applyBorder="1" applyAlignment="1">
      <alignment horizontal="justify" vertical="center" wrapText="1"/>
    </xf>
    <xf numFmtId="0" fontId="8" fillId="0" borderId="1" xfId="1"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1" applyFill="1" applyBorder="1" applyAlignment="1">
      <alignment horizontal="left" vertical="top" wrapText="1"/>
    </xf>
    <xf numFmtId="0" fontId="8" fillId="0" borderId="11" xfId="1"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vertical="top" wrapText="1"/>
    </xf>
    <xf numFmtId="0" fontId="0" fillId="0" borderId="0" xfId="0" applyFill="1" applyAlignment="1">
      <alignment horizontal="left" vertical="top" wrapText="1"/>
    </xf>
    <xf numFmtId="0" fontId="0" fillId="0" borderId="0" xfId="0" applyFill="1" applyAlignment="1">
      <alignment horizontal="center" vertical="top" wrapText="1"/>
    </xf>
    <xf numFmtId="0" fontId="4" fillId="0" borderId="6" xfId="0"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4"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164" fontId="2" fillId="0" borderId="11" xfId="0" applyNumberFormat="1" applyFont="1" applyFill="1" applyBorder="1" applyAlignment="1">
      <alignment horizontal="center" vertical="top" wrapText="1"/>
    </xf>
    <xf numFmtId="0" fontId="1" fillId="0" borderId="8" xfId="0" applyFont="1" applyFill="1" applyBorder="1" applyAlignment="1">
      <alignment horizontal="center" vertical="top" wrapText="1"/>
    </xf>
    <xf numFmtId="0" fontId="2" fillId="0" borderId="1" xfId="0" applyFont="1" applyFill="1" applyBorder="1" applyAlignment="1">
      <alignment vertical="top" wrapText="1"/>
    </xf>
    <xf numFmtId="0" fontId="4"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1" xfId="0" applyFont="1" applyFill="1" applyBorder="1" applyAlignment="1">
      <alignment vertical="top" wrapText="1"/>
    </xf>
    <xf numFmtId="0" fontId="7" fillId="0" borderId="8" xfId="0"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1" xfId="0" applyFont="1" applyFill="1" applyBorder="1" applyAlignment="1">
      <alignment vertical="top" wrapText="1"/>
    </xf>
    <xf numFmtId="0" fontId="3" fillId="0" borderId="11" xfId="0" applyFont="1" applyFill="1" applyBorder="1" applyAlignment="1">
      <alignment horizontal="center" vertical="top" wrapText="1"/>
    </xf>
    <xf numFmtId="0" fontId="4" fillId="0" borderId="1" xfId="0" applyFont="1" applyFill="1" applyBorder="1" applyAlignment="1">
      <alignment horizontal="center" vertical="top" wrapText="1"/>
    </xf>
    <xf numFmtId="44" fontId="2" fillId="0" borderId="1"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44" fontId="3"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4" fontId="2" fillId="0" borderId="0" xfId="0" applyNumberFormat="1" applyFont="1" applyFill="1" applyAlignment="1">
      <alignment horizontal="center" vertical="top" wrapText="1"/>
    </xf>
    <xf numFmtId="0" fontId="8" fillId="0" borderId="1" xfId="1" applyNumberFormat="1" applyFont="1" applyFill="1" applyBorder="1" applyAlignment="1">
      <alignment horizontal="left" vertical="top" wrapText="1"/>
    </xf>
    <xf numFmtId="0" fontId="6" fillId="0" borderId="1" xfId="1" applyNumberFormat="1" applyFill="1" applyBorder="1" applyAlignment="1">
      <alignment horizontal="lef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vertical="top" wrapText="1"/>
    </xf>
    <xf numFmtId="0" fontId="4"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0" fontId="8" fillId="0" borderId="6" xfId="1" applyFont="1" applyFill="1" applyBorder="1" applyAlignment="1">
      <alignment horizontal="left" vertical="top" wrapText="1"/>
    </xf>
    <xf numFmtId="0" fontId="3" fillId="0" borderId="7" xfId="0" applyFont="1" applyFill="1" applyBorder="1" applyAlignment="1">
      <alignment horizontal="left" vertical="top" wrapText="1"/>
    </xf>
    <xf numFmtId="0" fontId="2" fillId="0" borderId="0" xfId="0" applyFont="1" applyFill="1" applyAlignment="1">
      <alignment horizontal="left" vertical="top" wrapText="1"/>
    </xf>
    <xf numFmtId="43" fontId="2" fillId="0" borderId="0" xfId="0" applyNumberFormat="1" applyFont="1" applyFill="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left" vertical="top" wrapText="1"/>
    </xf>
    <xf numFmtId="0" fontId="3" fillId="0" borderId="0" xfId="0" applyFont="1" applyFill="1" applyAlignment="1">
      <alignment horizontal="righ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6" fillId="0" borderId="1" xfId="1" applyBorder="1" applyAlignment="1" applyProtection="1">
      <alignment vertical="top" wrapText="1"/>
    </xf>
    <xf numFmtId="0" fontId="2" fillId="0" borderId="23" xfId="0" applyFont="1" applyBorder="1" applyAlignment="1">
      <alignment horizontal="center"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6" fillId="3" borderId="1" xfId="1" applyFill="1" applyBorder="1" applyAlignment="1" applyProtection="1">
      <alignment horizontal="left" vertical="top" wrapText="1"/>
    </xf>
    <xf numFmtId="0" fontId="3" fillId="3" borderId="1"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1" xfId="0" applyFont="1" applyFill="1" applyBorder="1" applyAlignment="1">
      <alignment vertical="top"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8" xfId="0" applyFont="1" applyBorder="1" applyAlignment="1">
      <alignment horizontal="justify"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8" fillId="0" borderId="1" xfId="1" applyFont="1" applyFill="1" applyBorder="1" applyAlignment="1">
      <alignment horizontal="center"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Alignment="1">
      <alignment horizontal="center" vertical="top"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0"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22"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gisp.gov.ru/support-measures/list/7763789/" TargetMode="External"/><Relationship Id="rId21" Type="http://schemas.openxmlformats.org/officeDocument/2006/relationships/hyperlink" Target="https://gisp.gov.ru/support-measures/list/6476153/" TargetMode="External"/><Relationship Id="rId42" Type="http://schemas.openxmlformats.org/officeDocument/2006/relationships/hyperlink" Target="http://frprf.ru/zaymy/komplektuyushchie-izdeliya/" TargetMode="External"/><Relationship Id="rId47" Type="http://schemas.openxmlformats.org/officeDocument/2006/relationships/hyperlink" Target="http://frprf.ru/zaymy/regiony/" TargetMode="External"/><Relationship Id="rId63" Type="http://schemas.openxmlformats.org/officeDocument/2006/relationships/hyperlink" Target="http://www.minkavkaz.gov.ru/ministry/activities/government-programs-fcp/46/" TargetMode="External"/><Relationship Id="rId68" Type="http://schemas.openxmlformats.org/officeDocument/2006/relationships/hyperlink" Target="https://www.mspbank.ru/credit/mono-cities/" TargetMode="External"/><Relationship Id="rId84" Type="http://schemas.openxmlformats.org/officeDocument/2006/relationships/hyperlink" Target="https://www.mspbank.ru/credit/high-tech/?SUM_FROM=28638373&amp;TARGET=67&amp;MONTHS_TO=16&amp;SUM_TO=28638373&amp;BUSINESS_SIZE=72&amp;ID%5B0%5D=36645" TargetMode="External"/><Relationship Id="rId89" Type="http://schemas.openxmlformats.org/officeDocument/2006/relationships/hyperlink" Target="http://mcx.ru/activity/state-support/measures/building-compensation/" TargetMode="External"/><Relationship Id="rId7" Type="http://schemas.openxmlformats.org/officeDocument/2006/relationships/hyperlink" Target="https://&#1087;&#1088;&#1077;&#1079;&#1080;&#1076;&#1077;&#1085;&#1090;&#1089;&#1082;&#1080;&#1077;&#1075;&#1088;&#1072;&#1085;&#1090;&#1099;.&#1088;&#1092;/" TargetMode="External"/><Relationship Id="rId71" Type="http://schemas.openxmlformats.org/officeDocument/2006/relationships/hyperlink" Target="http://www.minsport.gov.ru/activities/federal-programs/fiz-ra-i-sport-skryt/26377/" TargetMode="External"/><Relationship Id="rId92" Type="http://schemas.openxmlformats.org/officeDocument/2006/relationships/hyperlink" Target="http://frprf.ru/zaymy/markirovka-lekarstv/" TargetMode="External"/><Relationship Id="rId2" Type="http://schemas.openxmlformats.org/officeDocument/2006/relationships/hyperlink" Target="http://economy.gov.ru/minec/activity/sections/smallBusiness/" TargetMode="External"/><Relationship Id="rId16" Type="http://schemas.openxmlformats.org/officeDocument/2006/relationships/hyperlink" Target="https://gisp.gov.ru/support-measures/list/7768022/" TargetMode="External"/><Relationship Id="rId29" Type="http://schemas.openxmlformats.org/officeDocument/2006/relationships/hyperlink" Target="https://gisp.gov.ru/support-measures/list/6476147/" TargetMode="External"/><Relationship Id="rId11" Type="http://schemas.openxmlformats.org/officeDocument/2006/relationships/hyperlink" Target="https://gisp.gov.ru/support-measures/list/8879944/" TargetMode="External"/><Relationship Id="rId24" Type="http://schemas.openxmlformats.org/officeDocument/2006/relationships/hyperlink" Target="https://gisp.gov.ru/support-measures/list/7754168/" TargetMode="External"/><Relationship Id="rId32" Type="http://schemas.openxmlformats.org/officeDocument/2006/relationships/hyperlink" Target="https://gisp.gov.ru/support-measures/list/6616898/" TargetMode="External"/><Relationship Id="rId37" Type="http://schemas.openxmlformats.org/officeDocument/2006/relationships/hyperlink" Target="https://gisp.gov.ru/support-measures/list/7783234/" TargetMode="External"/><Relationship Id="rId40" Type="http://schemas.openxmlformats.org/officeDocument/2006/relationships/hyperlink" Target="http://eximbank.ru/credits/garant.php" TargetMode="External"/><Relationship Id="rId45" Type="http://schemas.openxmlformats.org/officeDocument/2006/relationships/hyperlink" Target="http://frprf.ru/lizing/" TargetMode="External"/><Relationship Id="rId53" Type="http://schemas.openxmlformats.org/officeDocument/2006/relationships/hyperlink" Target="http://corpmsp.ru/finansovaya-podderzhka/garantiynaya-podderzhka-subektov-msp-ngs/" TargetMode="External"/><Relationship Id="rId58" Type="http://schemas.openxmlformats.org/officeDocument/2006/relationships/hyperlink" Target="https://gisp.gov.ru/support-measures/list/6616912/" TargetMode="External"/><Relationship Id="rId66" Type="http://schemas.openxmlformats.org/officeDocument/2006/relationships/hyperlink" Target="https://digital.gov.ru/ru/activity/directions/142/" TargetMode="External"/><Relationship Id="rId74" Type="http://schemas.openxmlformats.org/officeDocument/2006/relationships/hyperlink" Target="https://corpmsp.ru/informatsionno-marketingovaya-podderzhka/" TargetMode="External"/><Relationship Id="rId79" Type="http://schemas.openxmlformats.org/officeDocument/2006/relationships/hyperlink" Target="https://gisp.gov.ru/support-measures/list/6476161/" TargetMode="External"/><Relationship Id="rId87" Type="http://schemas.openxmlformats.org/officeDocument/2006/relationships/hyperlink" Target="http://mcx.ru/activity/state-support/measures/crops-subsidy/" TargetMode="External"/><Relationship Id="rId102" Type="http://schemas.openxmlformats.org/officeDocument/2006/relationships/hyperlink" Target="http://www.minstroyrf.ru/trades/realizaciya-gosudarstvennyh-programm/" TargetMode="External"/><Relationship Id="rId5" Type="http://schemas.openxmlformats.org/officeDocument/2006/relationships/hyperlink" Target="http://www.frmrus.ru/work/products/sofin/" TargetMode="External"/><Relationship Id="rId61" Type="http://schemas.openxmlformats.org/officeDocument/2006/relationships/hyperlink" Target="https://rosmintrud.ru/employment/employment" TargetMode="External"/><Relationship Id="rId82" Type="http://schemas.openxmlformats.org/officeDocument/2006/relationships/hyperlink" Target="https://veb.ru/biznesu/fabrika-proektnogo-finansirovaniya/" TargetMode="External"/><Relationship Id="rId90" Type="http://schemas.openxmlformats.org/officeDocument/2006/relationships/hyperlink" Target="http://vebinfra.ru/services/investment-consulting/" TargetMode="External"/><Relationship Id="rId95" Type="http://schemas.openxmlformats.org/officeDocument/2006/relationships/hyperlink" Target="http://mcx.ru/activity/state-support/measures/unified-subsidy/" TargetMode="External"/><Relationship Id="rId19" Type="http://schemas.openxmlformats.org/officeDocument/2006/relationships/hyperlink" Target="https://gisp.gov.ru/support-measures/list/7763815/" TargetMode="External"/><Relationship Id="rId14" Type="http://schemas.openxmlformats.org/officeDocument/2006/relationships/hyperlink" Target="https://gisp.gov.ru/support-measures/list/6476131/" TargetMode="External"/><Relationship Id="rId22" Type="http://schemas.openxmlformats.org/officeDocument/2006/relationships/hyperlink" Target="https://gisp.gov.ru/support-measures/list/6476176/" TargetMode="External"/><Relationship Id="rId27" Type="http://schemas.openxmlformats.org/officeDocument/2006/relationships/hyperlink" Target="https://gisp.gov.ru/support-measures/list/7782674/" TargetMode="External"/><Relationship Id="rId30" Type="http://schemas.openxmlformats.org/officeDocument/2006/relationships/hyperlink" Target="https://gisp.gov.ru/support-measures/list/6922631/" TargetMode="External"/><Relationship Id="rId35" Type="http://schemas.openxmlformats.org/officeDocument/2006/relationships/hyperlink" Target="https://gisp.gov.ru/support-measures/list/7775011/" TargetMode="External"/><Relationship Id="rId43" Type="http://schemas.openxmlformats.org/officeDocument/2006/relationships/hyperlink" Target="http://frprf.ru/zaymy/konversiya/" TargetMode="External"/><Relationship Id="rId48" Type="http://schemas.openxmlformats.org/officeDocument/2006/relationships/hyperlink" Target="https://www.exportcenter.ru/services/podderzhka-eksportnykh-postavok/" TargetMode="External"/><Relationship Id="rId56" Type="http://schemas.openxmlformats.org/officeDocument/2006/relationships/hyperlink" Target="https://gisp.gov.ru/support-measures/list/6616940/" TargetMode="External"/><Relationship Id="rId64" Type="http://schemas.openxmlformats.org/officeDocument/2006/relationships/hyperlink" Target="http://fondgkh.ru/finances/cat/finansovaya-podderzhka-kapitalnogo-remonta-v-2017-godu/" TargetMode="External"/><Relationship Id="rId69" Type="http://schemas.openxmlformats.org/officeDocument/2006/relationships/hyperlink" Target="https://www.mspbank.ru/guarantee-ngs/borrowers/index.php" TargetMode="External"/><Relationship Id="rId77" Type="http://schemas.openxmlformats.org/officeDocument/2006/relationships/hyperlink" Target="https://www.mspbank.ru/credit/agropark/?SUM_FROM=5000000&amp;TARGET=67&amp;MONTHS_TO=1&amp;SUM_TO=5000000&amp;SPECIAL=78&amp;ID%5B0%5D=1304&amp;ID%5B1%5D=1305" TargetMode="External"/><Relationship Id="rId100" Type="http://schemas.openxmlformats.org/officeDocument/2006/relationships/hyperlink" Target="https://edu.gov.ru/" TargetMode="External"/><Relationship Id="rId8" Type="http://schemas.openxmlformats.org/officeDocument/2006/relationships/hyperlink" Target="https://gisp.gov.ru/support-measures/list/6476133/" TargetMode="External"/><Relationship Id="rId51" Type="http://schemas.openxmlformats.org/officeDocument/2006/relationships/hyperlink" Target="https://www.exportcenter.ru/services/subsidirovanie/" TargetMode="External"/><Relationship Id="rId72" Type="http://schemas.openxmlformats.org/officeDocument/2006/relationships/hyperlink" Target="https://veb.ru/regionam/podderzhka-monogorodov/meri-podderzki/" TargetMode="External"/><Relationship Id="rId80" Type="http://schemas.openxmlformats.org/officeDocument/2006/relationships/hyperlink" Target="https://www.rosminzdrav.ru/" TargetMode="External"/><Relationship Id="rId85" Type="http://schemas.openxmlformats.org/officeDocument/2006/relationships/hyperlink" Target="https://www.mspbank.ru/credit/silver/?SUM_FROM=5000000&amp;TARGET=69&amp;MONTHS_TO=1&amp;SUM_TO=5000000&amp;BUSINESS_SIZE=72&amp;SPECIAL=148&amp;ID%5B0%5D=36868" TargetMode="External"/><Relationship Id="rId93" Type="http://schemas.openxmlformats.org/officeDocument/2006/relationships/hyperlink" Target="http://frprf.ru/zaymy/tsifrovizatsiya-promyshlennosti/" TargetMode="External"/><Relationship Id="rId98" Type="http://schemas.openxmlformats.org/officeDocument/2006/relationships/hyperlink" Target="https://gisp.gov.ru/support-measures/list/7783217/" TargetMode="External"/><Relationship Id="rId3" Type="http://schemas.openxmlformats.org/officeDocument/2006/relationships/hyperlink" Target="http://economy.gov.ru/minec/about/structure/depOsobEcZone/" TargetMode="External"/><Relationship Id="rId12" Type="http://schemas.openxmlformats.org/officeDocument/2006/relationships/hyperlink" Target="https://gisp.gov.ru/support-measures/list/7016770/" TargetMode="External"/><Relationship Id="rId17" Type="http://schemas.openxmlformats.org/officeDocument/2006/relationships/hyperlink" Target="https://gisp.gov.ru/support-measures/list/7754140/" TargetMode="External"/><Relationship Id="rId25" Type="http://schemas.openxmlformats.org/officeDocument/2006/relationships/hyperlink" Target="https://gisp.gov.ru/support-measures/list/8879809/" TargetMode="External"/><Relationship Id="rId33" Type="http://schemas.openxmlformats.org/officeDocument/2006/relationships/hyperlink" Target="https://www.gisip.ru/" TargetMode="External"/><Relationship Id="rId38" Type="http://schemas.openxmlformats.org/officeDocument/2006/relationships/hyperlink" Target="https://gisp.gov.ru/support-measures/list/6711887/" TargetMode="External"/><Relationship Id="rId46" Type="http://schemas.openxmlformats.org/officeDocument/2006/relationships/hyperlink" Target="http://frprf.ru/zaymy/proekty-razvitiya/" TargetMode="External"/><Relationship Id="rId59" Type="http://schemas.openxmlformats.org/officeDocument/2006/relationships/hyperlink" Target="https://gisp.gov.ru/support-measures/list/7773929/" TargetMode="External"/><Relationship Id="rId67" Type="http://schemas.openxmlformats.org/officeDocument/2006/relationships/hyperlink" Target="https://www.mspbank.ru/credit/" TargetMode="External"/><Relationship Id="rId103" Type="http://schemas.openxmlformats.org/officeDocument/2006/relationships/hyperlink" Target="http://www.minstroyrf.ru/trades/realizaciya-gosudarstvennyh-programm/" TargetMode="External"/><Relationship Id="rId20" Type="http://schemas.openxmlformats.org/officeDocument/2006/relationships/hyperlink" Target="https://gisp.gov.ru/support-measures/list/6476149/" TargetMode="External"/><Relationship Id="rId41" Type="http://schemas.openxmlformats.org/officeDocument/2006/relationships/hyperlink" Target="http://eximbank.ru/credits/index.php" TargetMode="External"/><Relationship Id="rId54" Type="http://schemas.openxmlformats.org/officeDocument/2006/relationships/hyperlink" Target="https://gisp.gov.ru/support-measures/list/6987532/" TargetMode="External"/><Relationship Id="rId62" Type="http://schemas.openxmlformats.org/officeDocument/2006/relationships/hyperlink" Target="https://minvr.ru/activity/" TargetMode="External"/><Relationship Id="rId70" Type="http://schemas.openxmlformats.org/officeDocument/2006/relationships/hyperlink" Target="http://www.fond-kino.ru/projects/podderzka-kinoteatrov-v-2018-godu/" TargetMode="External"/><Relationship Id="rId75" Type="http://schemas.openxmlformats.org/officeDocument/2006/relationships/hyperlink" Target="https://corpmsp.ru/obespechenie-dostupa-k-goszakupkam/" TargetMode="External"/><Relationship Id="rId83" Type="http://schemas.openxmlformats.org/officeDocument/2006/relationships/hyperlink" Target="https://www.mspbank.ru/credit/women-entrepreneurship" TargetMode="External"/><Relationship Id="rId88" Type="http://schemas.openxmlformats.org/officeDocument/2006/relationships/hyperlink" Target="http://mcx.ru/activity/state-support/measures/cattle-subsidy/" TargetMode="External"/><Relationship Id="rId91" Type="http://schemas.openxmlformats.org/officeDocument/2006/relationships/hyperlink" Target="https://www.mspbank.ru/credit/" TargetMode="External"/><Relationship Id="rId96" Type="http://schemas.openxmlformats.org/officeDocument/2006/relationships/hyperlink" Target="https://gisp.gov.ru/support-measures/list/7752283/" TargetMode="External"/><Relationship Id="rId1" Type="http://schemas.openxmlformats.org/officeDocument/2006/relationships/printerSettings" Target="../printerSettings/printerSettings1.bin"/><Relationship Id="rId6" Type="http://schemas.openxmlformats.org/officeDocument/2006/relationships/hyperlink" Target="http://www.frmrus.ru/work/products/project-office/" TargetMode="External"/><Relationship Id="rId15" Type="http://schemas.openxmlformats.org/officeDocument/2006/relationships/hyperlink" Target="https://gisp.gov.ru/support-measures/list/8870584/" TargetMode="External"/><Relationship Id="rId23" Type="http://schemas.openxmlformats.org/officeDocument/2006/relationships/hyperlink" Target="https://gisp.gov.ru/support-measures/list/6616908/" TargetMode="External"/><Relationship Id="rId28" Type="http://schemas.openxmlformats.org/officeDocument/2006/relationships/hyperlink" Target="https://gisp.gov.ru/support-measures/list/7766981/" TargetMode="External"/><Relationship Id="rId36" Type="http://schemas.openxmlformats.org/officeDocument/2006/relationships/hyperlink" Target="https://gisp.gov.ru/support-measures/list/8866032/" TargetMode="External"/><Relationship Id="rId49" Type="http://schemas.openxmlformats.org/officeDocument/2006/relationships/hyperlink" Target="https://www.exportcenter.ru/services/prodvizhenie-na-vneshnie-rynki/" TargetMode="External"/><Relationship Id="rId57" Type="http://schemas.openxmlformats.org/officeDocument/2006/relationships/hyperlink" Target="http://minpromtorg.gov.ru/activities/industry/otrasli/farma/" TargetMode="External"/><Relationship Id="rId10" Type="http://schemas.openxmlformats.org/officeDocument/2006/relationships/hyperlink" Target="https://gisp.gov.ru/support-measures/list/6476129/" TargetMode="External"/><Relationship Id="rId31" Type="http://schemas.openxmlformats.org/officeDocument/2006/relationships/hyperlink" Target="https://gisp.gov.ru/support-measures/list/7767019/" TargetMode="External"/><Relationship Id="rId44" Type="http://schemas.openxmlformats.org/officeDocument/2006/relationships/hyperlink" Target="http://frprf.ru/zaymy/stankostroenie/" TargetMode="External"/><Relationship Id="rId52" Type="http://schemas.openxmlformats.org/officeDocument/2006/relationships/hyperlink" Target="https://www.exiar.ru/products/for-exporters/" TargetMode="External"/><Relationship Id="rId60" Type="http://schemas.openxmlformats.org/officeDocument/2006/relationships/hyperlink" Target="http://minpromtorg.gov.ru/activities/industry/siszadachi/oboronprom/" TargetMode="External"/><Relationship Id="rId65" Type="http://schemas.openxmlformats.org/officeDocument/2006/relationships/hyperlink" Target="http://fondgkh.ru/finances/cat/metodicheskie-materialyi-i-rekomendatsii/" TargetMode="External"/><Relationship Id="rId73" Type="http://schemas.openxmlformats.org/officeDocument/2006/relationships/hyperlink" Target="http://vebinfra.ru/services/funding-projects/" TargetMode="External"/><Relationship Id="rId78" Type="http://schemas.openxmlformats.org/officeDocument/2006/relationships/hyperlink" Target="https://gisp.gov.ru/support-measures/list/8870530/" TargetMode="External"/><Relationship Id="rId81" Type="http://schemas.openxmlformats.org/officeDocument/2006/relationships/hyperlink" Target="https://www.rosminzdrav.ru/" TargetMode="External"/><Relationship Id="rId86" Type="http://schemas.openxmlformats.org/officeDocument/2006/relationships/hyperlink" Target="https://www.mspbank.ru/credit/contract-credit/?SUM_FROM=5000000&amp;TARGET=68&amp;MONTHS_TO=1&amp;SUM_TO=5000000&amp;BUSINESS_SIZE=72&amp;ID%5B0%5D=36633&amp;ID%5B1%5D=36635" TargetMode="External"/><Relationship Id="rId94" Type="http://schemas.openxmlformats.org/officeDocument/2006/relationships/hyperlink" Target="http://frprf.ru/zaymy/proizvoditelnost-truda/" TargetMode="External"/><Relationship Id="rId99" Type="http://schemas.openxmlformats.org/officeDocument/2006/relationships/hyperlink" Target="https://minvr.ru/activity/territorii-operezhayushchego-razvitiya/" TargetMode="External"/><Relationship Id="rId101" Type="http://schemas.openxmlformats.org/officeDocument/2006/relationships/hyperlink" Target="http://www.minstroyrf.ru/trades/zhilishno-kommunalnoe-hozyajstvo/strategicheskoe-napravlenie-razvitiya-zhkkh-i-gorodskaya-sreda/?sphrase_id=548733" TargetMode="External"/><Relationship Id="rId4" Type="http://schemas.openxmlformats.org/officeDocument/2006/relationships/hyperlink" Target="http://www.frmrus.ru/work/products/invest-projects/" TargetMode="External"/><Relationship Id="rId9" Type="http://schemas.openxmlformats.org/officeDocument/2006/relationships/hyperlink" Target="https://gisp.gov.ru/support-measures/list/9212548/" TargetMode="External"/><Relationship Id="rId13" Type="http://schemas.openxmlformats.org/officeDocument/2006/relationships/hyperlink" Target="https://gisp.gov.ru/support-measures/list/7768465/"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6711908/" TargetMode="External"/><Relationship Id="rId34" Type="http://schemas.openxmlformats.org/officeDocument/2006/relationships/hyperlink" Target="https://gisp.gov.ru/support-measures/list/8866135/" TargetMode="External"/><Relationship Id="rId50" Type="http://schemas.openxmlformats.org/officeDocument/2006/relationships/hyperlink" Target="https://www.exportcenter.ru/services/sertifikatsiya-i-litsenzirovanie/" TargetMode="External"/><Relationship Id="rId55" Type="http://schemas.openxmlformats.org/officeDocument/2006/relationships/hyperlink" Target="https://gisp.gov.ru/support-measures/list/6616939/" TargetMode="External"/><Relationship Id="rId76" Type="http://schemas.openxmlformats.org/officeDocument/2006/relationships/hyperlink" Target="https://corpmsp.ru/finansovaya-podderzhka/lizingovaya-podderzhka/" TargetMode="External"/><Relationship Id="rId97" Type="http://schemas.openxmlformats.org/officeDocument/2006/relationships/hyperlink" Target="https://gisp.gov.ru/support-measures/list/6922613/" TargetMode="External"/><Relationship Id="rId10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gl.ru/structure/department/byudzhetnoe-zakonodatelstvo/" TargetMode="External"/><Relationship Id="rId13" Type="http://schemas.openxmlformats.org/officeDocument/2006/relationships/hyperlink" Target="http://economy.samregion.ru/nb/monocity/regionalnoe-zakonodatelstvo/postanovleniya-rasporyazheniya-pravitelstva-samarskoy-oblasti-gpm/podprogramma-subsidirovaniya-sozdaniya-rabochikh-mest-v-monoprofilnykh-gorodskikh-okrugakh-samarskoy/" TargetMode="External"/><Relationship Id="rId3" Type="http://schemas.openxmlformats.org/officeDocument/2006/relationships/hyperlink" Target="http://chapaevsk.samregion.ru/" TargetMode="External"/><Relationship Id="rId7" Type="http://schemas.openxmlformats.org/officeDocument/2006/relationships/hyperlink" Target="http://www.tgl.ru/structure/department/investoram/" TargetMode="External"/><Relationship Id="rId12" Type="http://schemas.openxmlformats.org/officeDocument/2006/relationships/hyperlink" Target="http://invest.tgl.ru/" TargetMode="External"/><Relationship Id="rId2" Type="http://schemas.openxmlformats.org/officeDocument/2006/relationships/hyperlink" Target="http://chapaevsk.samregion.ru/" TargetMode="External"/><Relationship Id="rId1" Type="http://schemas.openxmlformats.org/officeDocument/2006/relationships/hyperlink" Target="http://chapaevsk.samregion.ru/" TargetMode="External"/><Relationship Id="rId6" Type="http://schemas.openxmlformats.org/officeDocument/2006/relationships/hyperlink" Target="http://www.tgl.ru/structure/department/investoram/" TargetMode="External"/><Relationship Id="rId11" Type="http://schemas.openxmlformats.org/officeDocument/2006/relationships/hyperlink" Target="http://www.pohgor.ru/index/" TargetMode="External"/><Relationship Id="rId5" Type="http://schemas.openxmlformats.org/officeDocument/2006/relationships/hyperlink" Target="http://www.tgl.ru/structure/department/about-departament-ekonomicheskogo-razvitiya/" TargetMode="External"/><Relationship Id="rId10" Type="http://schemas.openxmlformats.org/officeDocument/2006/relationships/hyperlink" Target="http://www.pohgor.ru/index/" TargetMode="External"/><Relationship Id="rId4" Type="http://schemas.openxmlformats.org/officeDocument/2006/relationships/hyperlink" Target="http://www.tgl.ru/structure/department/about-departament-ekonomicheskogo-razvitiya/" TargetMode="External"/><Relationship Id="rId9" Type="http://schemas.openxmlformats.org/officeDocument/2006/relationships/hyperlink" Target="http://www.tgl.ru/structure/department/investo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election activeCell="E4" sqref="E4:E11"/>
    </sheetView>
  </sheetViews>
  <sheetFormatPr defaultRowHeight="15" x14ac:dyDescent="0.25"/>
  <cols>
    <col min="3" max="3" width="16.85546875" customWidth="1"/>
    <col min="4" max="4" width="14.85546875" customWidth="1"/>
    <col min="5" max="5" width="27.7109375" customWidth="1"/>
    <col min="6" max="6" width="54.140625" customWidth="1"/>
    <col min="7" max="7" width="38.85546875" customWidth="1"/>
  </cols>
  <sheetData>
    <row r="3" spans="3:7" thickBot="1" x14ac:dyDescent="0.35"/>
    <row r="4" spans="3:7" ht="51" x14ac:dyDescent="0.25">
      <c r="C4" s="74" t="s">
        <v>436</v>
      </c>
      <c r="D4" s="77" t="s">
        <v>437</v>
      </c>
      <c r="E4" s="77" t="s">
        <v>438</v>
      </c>
      <c r="F4" s="3" t="s">
        <v>439</v>
      </c>
      <c r="G4" s="3" t="s">
        <v>446</v>
      </c>
    </row>
    <row r="5" spans="3:7" ht="25.5" x14ac:dyDescent="0.25">
      <c r="C5" s="75"/>
      <c r="D5" s="78"/>
      <c r="E5" s="78"/>
      <c r="F5" s="4" t="s">
        <v>440</v>
      </c>
      <c r="G5" s="4" t="s">
        <v>447</v>
      </c>
    </row>
    <row r="6" spans="3:7" ht="127.5" x14ac:dyDescent="0.25">
      <c r="C6" s="75"/>
      <c r="D6" s="78"/>
      <c r="E6" s="78"/>
      <c r="F6" s="4" t="s">
        <v>441</v>
      </c>
      <c r="G6" s="4" t="s">
        <v>448</v>
      </c>
    </row>
    <row r="7" spans="3:7" ht="127.5" x14ac:dyDescent="0.25">
      <c r="C7" s="75"/>
      <c r="D7" s="78"/>
      <c r="E7" s="78"/>
      <c r="F7" s="4" t="s">
        <v>442</v>
      </c>
      <c r="G7" s="4" t="s">
        <v>449</v>
      </c>
    </row>
    <row r="8" spans="3:7" ht="76.5" x14ac:dyDescent="0.25">
      <c r="C8" s="75"/>
      <c r="D8" s="78"/>
      <c r="E8" s="78"/>
      <c r="F8" s="4" t="s">
        <v>443</v>
      </c>
      <c r="G8" s="4" t="s">
        <v>450</v>
      </c>
    </row>
    <row r="9" spans="3:7" ht="76.5" x14ac:dyDescent="0.25">
      <c r="C9" s="75"/>
      <c r="D9" s="78"/>
      <c r="E9" s="78"/>
      <c r="F9" s="4"/>
      <c r="G9" s="4" t="s">
        <v>451</v>
      </c>
    </row>
    <row r="10" spans="3:7" x14ac:dyDescent="0.25">
      <c r="C10" s="75"/>
      <c r="D10" s="78"/>
      <c r="E10" s="78"/>
      <c r="F10" s="4" t="s">
        <v>444</v>
      </c>
      <c r="G10" s="5"/>
    </row>
    <row r="11" spans="3:7" ht="115.5" thickBot="1" x14ac:dyDescent="0.3">
      <c r="C11" s="76"/>
      <c r="D11" s="79"/>
      <c r="E11" s="79"/>
      <c r="F11" s="7" t="s">
        <v>445</v>
      </c>
      <c r="G11" s="6"/>
    </row>
  </sheetData>
  <customSheetViews>
    <customSheetView guid="{0579DC6C-7CAA-48EB-A238-9729EC75B93D}" state="hidden">
      <selection activeCell="E4" sqref="E4:E11"/>
      <pageMargins left="0.7" right="0.7" top="0.75" bottom="0.75" header="0.3" footer="0.3"/>
    </customSheetView>
  </customSheetViews>
  <mergeCells count="3">
    <mergeCell ref="C4:C11"/>
    <mergeCell ref="D4:D11"/>
    <mergeCell ref="E4: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zoomScale="80" zoomScaleNormal="80" zoomScaleSheetLayoutView="65" workbookViewId="0">
      <pane xSplit="2" ySplit="3" topLeftCell="C4" activePane="bottomRight" state="frozenSplit"/>
      <selection pane="topRight" activeCell="C1" sqref="C1"/>
      <selection pane="bottomLeft" activeCell="A4" sqref="A4"/>
      <selection pane="bottomRight" activeCell="F4" sqref="F4"/>
    </sheetView>
  </sheetViews>
  <sheetFormatPr defaultColWidth="8.85546875" defaultRowHeight="12.75" x14ac:dyDescent="0.25"/>
  <cols>
    <col min="1" max="1" width="8.85546875" style="13"/>
    <col min="2" max="2" width="24.5703125" style="14" customWidth="1"/>
    <col min="3" max="3" width="76.140625" style="53" customWidth="1"/>
    <col min="4" max="4" width="17.28515625" style="13" customWidth="1"/>
    <col min="5" max="5" width="21.5703125" style="13" customWidth="1"/>
    <col min="6" max="6" width="24.42578125" style="13" customWidth="1"/>
    <col min="7" max="7" width="15.7109375" style="13" customWidth="1"/>
    <col min="8" max="8" width="30.85546875" style="13" customWidth="1"/>
    <col min="9" max="9" width="58.28515625" style="53" customWidth="1"/>
    <col min="10" max="10" width="84.85546875" style="53" customWidth="1"/>
    <col min="11" max="11" width="12.42578125" style="13" customWidth="1"/>
    <col min="12" max="12" width="18.28515625" style="13" customWidth="1"/>
    <col min="13" max="13" width="15.85546875" style="13" customWidth="1"/>
    <col min="14" max="14" width="17.42578125" style="13" customWidth="1"/>
    <col min="15" max="15" width="15.7109375" style="1" customWidth="1"/>
    <col min="16" max="16" width="25" style="1" customWidth="1"/>
    <col min="17" max="16384" width="8.85546875" style="13"/>
  </cols>
  <sheetData>
    <row r="1" spans="1:16" ht="15.75" thickBot="1" x14ac:dyDescent="0.3">
      <c r="C1" s="15"/>
      <c r="D1" s="16"/>
      <c r="E1" s="16"/>
      <c r="F1" s="16"/>
      <c r="G1" s="16"/>
      <c r="I1" s="15"/>
      <c r="J1" s="15"/>
      <c r="L1" s="13" t="s">
        <v>453</v>
      </c>
      <c r="M1" s="13" t="s">
        <v>453</v>
      </c>
      <c r="N1" s="13" t="s">
        <v>453</v>
      </c>
    </row>
    <row r="2" spans="1:16" x14ac:dyDescent="0.25">
      <c r="A2" s="88" t="s">
        <v>71</v>
      </c>
      <c r="B2" s="90" t="s">
        <v>0</v>
      </c>
      <c r="C2" s="82" t="s">
        <v>27</v>
      </c>
      <c r="D2" s="82" t="s">
        <v>744</v>
      </c>
      <c r="E2" s="82"/>
      <c r="F2" s="82"/>
      <c r="G2" s="82"/>
      <c r="H2" s="90" t="s">
        <v>30</v>
      </c>
      <c r="I2" s="82" t="s">
        <v>28</v>
      </c>
      <c r="J2" s="82" t="s">
        <v>29</v>
      </c>
      <c r="K2" s="84" t="s">
        <v>206</v>
      </c>
      <c r="L2" s="84">
        <v>2019</v>
      </c>
      <c r="M2" s="84">
        <v>2020</v>
      </c>
      <c r="N2" s="84">
        <v>2021</v>
      </c>
      <c r="O2" s="86" t="s">
        <v>208</v>
      </c>
      <c r="P2" s="80" t="s">
        <v>207</v>
      </c>
    </row>
    <row r="3" spans="1:16" ht="122.25" customHeight="1" thickBot="1" x14ac:dyDescent="0.3">
      <c r="A3" s="89"/>
      <c r="B3" s="91"/>
      <c r="C3" s="83"/>
      <c r="D3" s="17" t="s">
        <v>721</v>
      </c>
      <c r="E3" s="17" t="s">
        <v>765</v>
      </c>
      <c r="F3" s="17" t="s">
        <v>750</v>
      </c>
      <c r="G3" s="17" t="s">
        <v>711</v>
      </c>
      <c r="H3" s="91"/>
      <c r="I3" s="83"/>
      <c r="J3" s="83"/>
      <c r="K3" s="85"/>
      <c r="L3" s="85"/>
      <c r="M3" s="85"/>
      <c r="N3" s="85"/>
      <c r="O3" s="87"/>
      <c r="P3" s="81"/>
    </row>
    <row r="4" spans="1:16" ht="409.5" x14ac:dyDescent="0.25">
      <c r="A4" s="18">
        <v>1</v>
      </c>
      <c r="B4" s="19" t="s">
        <v>1</v>
      </c>
      <c r="C4" s="20" t="s">
        <v>72</v>
      </c>
      <c r="D4" s="21" t="s">
        <v>713</v>
      </c>
      <c r="E4" s="21" t="s">
        <v>703</v>
      </c>
      <c r="F4" s="21" t="s">
        <v>701</v>
      </c>
      <c r="G4" s="21" t="s">
        <v>717</v>
      </c>
      <c r="H4" s="22" t="s">
        <v>73</v>
      </c>
      <c r="I4" s="20" t="s">
        <v>74</v>
      </c>
      <c r="J4" s="20" t="s">
        <v>75</v>
      </c>
      <c r="K4" s="22" t="s">
        <v>2</v>
      </c>
      <c r="L4" s="23"/>
      <c r="M4" s="23"/>
      <c r="N4" s="23"/>
      <c r="O4" s="11" t="s">
        <v>210</v>
      </c>
      <c r="P4" s="12" t="s">
        <v>209</v>
      </c>
    </row>
    <row r="5" spans="1:16" ht="382.5" x14ac:dyDescent="0.25">
      <c r="A5" s="24">
        <v>2</v>
      </c>
      <c r="B5" s="25" t="s">
        <v>76</v>
      </c>
      <c r="C5" s="26" t="s">
        <v>590</v>
      </c>
      <c r="D5" s="21" t="s">
        <v>713</v>
      </c>
      <c r="E5" s="21" t="s">
        <v>703</v>
      </c>
      <c r="F5" s="21" t="s">
        <v>702</v>
      </c>
      <c r="G5" s="21" t="s">
        <v>717</v>
      </c>
      <c r="H5" s="27" t="s">
        <v>77</v>
      </c>
      <c r="I5" s="26" t="s">
        <v>78</v>
      </c>
      <c r="J5" s="26" t="s">
        <v>458</v>
      </c>
      <c r="K5" s="27" t="s">
        <v>2</v>
      </c>
      <c r="L5" s="28">
        <v>25221520.600000001</v>
      </c>
      <c r="M5" s="28">
        <v>9054220.5999999996</v>
      </c>
      <c r="N5" s="28">
        <v>10803220.6</v>
      </c>
      <c r="O5" s="8" t="s">
        <v>211</v>
      </c>
      <c r="P5" s="2" t="s">
        <v>589</v>
      </c>
    </row>
    <row r="6" spans="1:16" ht="331.5" x14ac:dyDescent="0.25">
      <c r="A6" s="29">
        <v>3</v>
      </c>
      <c r="B6" s="25" t="s">
        <v>79</v>
      </c>
      <c r="C6" s="26" t="s">
        <v>321</v>
      </c>
      <c r="D6" s="21" t="s">
        <v>713</v>
      </c>
      <c r="E6" s="21" t="s">
        <v>703</v>
      </c>
      <c r="F6" s="21" t="s">
        <v>702</v>
      </c>
      <c r="G6" s="21" t="s">
        <v>717</v>
      </c>
      <c r="H6" s="27" t="s">
        <v>80</v>
      </c>
      <c r="I6" s="26" t="s">
        <v>356</v>
      </c>
      <c r="J6" s="26" t="s">
        <v>357</v>
      </c>
      <c r="K6" s="27" t="s">
        <v>621</v>
      </c>
      <c r="L6" s="28">
        <v>2806300</v>
      </c>
      <c r="M6" s="28">
        <v>4689100</v>
      </c>
      <c r="N6" s="28">
        <v>4689100</v>
      </c>
      <c r="O6" s="8" t="s">
        <v>212</v>
      </c>
      <c r="P6" s="2" t="s">
        <v>26</v>
      </c>
    </row>
    <row r="7" spans="1:16" ht="409.5" x14ac:dyDescent="0.25">
      <c r="A7" s="29">
        <v>4</v>
      </c>
      <c r="B7" s="25" t="s">
        <v>81</v>
      </c>
      <c r="C7" s="26" t="s">
        <v>619</v>
      </c>
      <c r="D7" s="21" t="s">
        <v>713</v>
      </c>
      <c r="E7" s="21" t="s">
        <v>703</v>
      </c>
      <c r="F7" s="21" t="s">
        <v>704</v>
      </c>
      <c r="G7" s="21" t="s">
        <v>718</v>
      </c>
      <c r="H7" s="27" t="s">
        <v>82</v>
      </c>
      <c r="I7" s="26" t="s">
        <v>620</v>
      </c>
      <c r="J7" s="26" t="s">
        <v>358</v>
      </c>
      <c r="K7" s="27" t="s">
        <v>621</v>
      </c>
      <c r="L7" s="28">
        <v>2806300</v>
      </c>
      <c r="M7" s="28">
        <v>4689100</v>
      </c>
      <c r="N7" s="28">
        <v>4689100</v>
      </c>
      <c r="O7" s="8" t="s">
        <v>213</v>
      </c>
      <c r="P7" s="2" t="s">
        <v>622</v>
      </c>
    </row>
    <row r="8" spans="1:16" ht="216.75" x14ac:dyDescent="0.25">
      <c r="A8" s="29">
        <v>5</v>
      </c>
      <c r="B8" s="25" t="s">
        <v>705</v>
      </c>
      <c r="C8" s="26" t="s">
        <v>322</v>
      </c>
      <c r="D8" s="21" t="s">
        <v>713</v>
      </c>
      <c r="E8" s="21" t="s">
        <v>703</v>
      </c>
      <c r="F8" s="21" t="s">
        <v>706</v>
      </c>
      <c r="G8" s="21" t="s">
        <v>712</v>
      </c>
      <c r="H8" s="27" t="s">
        <v>83</v>
      </c>
      <c r="I8" s="26" t="s">
        <v>359</v>
      </c>
      <c r="J8" s="26" t="s">
        <v>360</v>
      </c>
      <c r="K8" s="27" t="s">
        <v>621</v>
      </c>
      <c r="L8" s="28"/>
      <c r="M8" s="28"/>
      <c r="N8" s="28"/>
      <c r="O8" s="8" t="s">
        <v>215</v>
      </c>
      <c r="P8" s="2" t="s">
        <v>214</v>
      </c>
    </row>
    <row r="9" spans="1:16" ht="409.5" x14ac:dyDescent="0.25">
      <c r="A9" s="24">
        <v>6</v>
      </c>
      <c r="B9" s="25" t="s">
        <v>31</v>
      </c>
      <c r="C9" s="30" t="s">
        <v>708</v>
      </c>
      <c r="D9" s="21" t="s">
        <v>707</v>
      </c>
      <c r="E9" s="21" t="s">
        <v>709</v>
      </c>
      <c r="F9" s="21" t="s">
        <v>710</v>
      </c>
      <c r="G9" s="21" t="s">
        <v>712</v>
      </c>
      <c r="H9" s="27" t="s">
        <v>741</v>
      </c>
      <c r="I9" s="26" t="s">
        <v>361</v>
      </c>
      <c r="J9" s="26" t="s">
        <v>742</v>
      </c>
      <c r="K9" s="27" t="s">
        <v>70</v>
      </c>
      <c r="L9" s="28">
        <v>8007931.9000000004</v>
      </c>
      <c r="M9" s="28">
        <v>8014128.7999999998</v>
      </c>
      <c r="N9" s="28">
        <v>8014128.7999999998</v>
      </c>
      <c r="O9" s="10" t="s">
        <v>633</v>
      </c>
      <c r="P9" s="2" t="s">
        <v>743</v>
      </c>
    </row>
    <row r="10" spans="1:16" ht="178.5" x14ac:dyDescent="0.25">
      <c r="A10" s="24">
        <v>7</v>
      </c>
      <c r="B10" s="25" t="s">
        <v>16</v>
      </c>
      <c r="C10" s="26" t="s">
        <v>323</v>
      </c>
      <c r="D10" s="21" t="s">
        <v>714</v>
      </c>
      <c r="E10" s="21" t="s">
        <v>715</v>
      </c>
      <c r="F10" s="21" t="s">
        <v>716</v>
      </c>
      <c r="G10" s="21" t="s">
        <v>712</v>
      </c>
      <c r="H10" s="27" t="s">
        <v>84</v>
      </c>
      <c r="I10" s="26" t="s">
        <v>85</v>
      </c>
      <c r="J10" s="26" t="s">
        <v>86</v>
      </c>
      <c r="K10" s="27" t="s">
        <v>3</v>
      </c>
      <c r="L10" s="28">
        <v>51498133.899999999</v>
      </c>
      <c r="M10" s="28" t="s">
        <v>600</v>
      </c>
      <c r="N10" s="28" t="s">
        <v>601</v>
      </c>
      <c r="O10" s="8" t="s">
        <v>217</v>
      </c>
      <c r="P10" s="2" t="s">
        <v>216</v>
      </c>
    </row>
    <row r="11" spans="1:16" ht="255" x14ac:dyDescent="0.25">
      <c r="A11" s="24">
        <v>8</v>
      </c>
      <c r="B11" s="31" t="s">
        <v>638</v>
      </c>
      <c r="C11" s="26" t="s">
        <v>643</v>
      </c>
      <c r="D11" s="21" t="s">
        <v>714</v>
      </c>
      <c r="E11" s="21" t="s">
        <v>715</v>
      </c>
      <c r="F11" s="21" t="s">
        <v>716</v>
      </c>
      <c r="G11" s="21" t="s">
        <v>712</v>
      </c>
      <c r="H11" s="27" t="s">
        <v>644</v>
      </c>
      <c r="I11" s="26" t="s">
        <v>642</v>
      </c>
      <c r="J11" s="26" t="s">
        <v>647</v>
      </c>
      <c r="K11" s="27" t="s">
        <v>3</v>
      </c>
      <c r="L11" s="28" t="s">
        <v>639</v>
      </c>
      <c r="M11" s="28" t="s">
        <v>640</v>
      </c>
      <c r="N11" s="28" t="s">
        <v>641</v>
      </c>
      <c r="O11" s="10" t="s">
        <v>646</v>
      </c>
      <c r="P11" s="2" t="s">
        <v>645</v>
      </c>
    </row>
    <row r="12" spans="1:16" ht="216.75" x14ac:dyDescent="0.25">
      <c r="A12" s="24">
        <v>9</v>
      </c>
      <c r="B12" s="31" t="s">
        <v>18</v>
      </c>
      <c r="C12" s="26" t="s">
        <v>324</v>
      </c>
      <c r="D12" s="21" t="s">
        <v>714</v>
      </c>
      <c r="E12" s="21" t="s">
        <v>715</v>
      </c>
      <c r="F12" s="21" t="s">
        <v>716</v>
      </c>
      <c r="G12" s="21" t="s">
        <v>712</v>
      </c>
      <c r="H12" s="27" t="s">
        <v>87</v>
      </c>
      <c r="I12" s="26" t="s">
        <v>85</v>
      </c>
      <c r="J12" s="26" t="s">
        <v>88</v>
      </c>
      <c r="K12" s="27" t="s">
        <v>3</v>
      </c>
      <c r="L12" s="28">
        <v>5063417.3</v>
      </c>
      <c r="M12" s="28">
        <v>5412793.0999999996</v>
      </c>
      <c r="N12" s="28">
        <v>5412793.0999999996</v>
      </c>
      <c r="O12" s="8" t="s">
        <v>219</v>
      </c>
      <c r="P12" s="2" t="s">
        <v>218</v>
      </c>
    </row>
    <row r="13" spans="1:16" ht="408" x14ac:dyDescent="0.25">
      <c r="A13" s="24">
        <v>10</v>
      </c>
      <c r="B13" s="31" t="s">
        <v>89</v>
      </c>
      <c r="C13" s="26" t="s">
        <v>634</v>
      </c>
      <c r="D13" s="21" t="s">
        <v>714</v>
      </c>
      <c r="E13" s="21" t="s">
        <v>715</v>
      </c>
      <c r="F13" s="21" t="s">
        <v>716</v>
      </c>
      <c r="G13" s="21" t="s">
        <v>712</v>
      </c>
      <c r="H13" s="27" t="s">
        <v>90</v>
      </c>
      <c r="I13" s="26" t="s">
        <v>635</v>
      </c>
      <c r="J13" s="26" t="s">
        <v>636</v>
      </c>
      <c r="K13" s="27" t="s">
        <v>3</v>
      </c>
      <c r="L13" s="28" t="s">
        <v>604</v>
      </c>
      <c r="M13" s="28" t="s">
        <v>605</v>
      </c>
      <c r="N13" s="28" t="s">
        <v>606</v>
      </c>
      <c r="O13" s="8" t="s">
        <v>220</v>
      </c>
      <c r="P13" s="2" t="s">
        <v>637</v>
      </c>
    </row>
    <row r="14" spans="1:16" ht="293.25" x14ac:dyDescent="0.25">
      <c r="A14" s="24">
        <v>11</v>
      </c>
      <c r="B14" s="31" t="s">
        <v>91</v>
      </c>
      <c r="C14" s="26" t="s">
        <v>325</v>
      </c>
      <c r="D14" s="21" t="s">
        <v>714</v>
      </c>
      <c r="E14" s="21" t="s">
        <v>719</v>
      </c>
      <c r="F14" s="21" t="s">
        <v>716</v>
      </c>
      <c r="G14" s="21" t="s">
        <v>712</v>
      </c>
      <c r="H14" s="27" t="s">
        <v>92</v>
      </c>
      <c r="I14" s="26" t="s">
        <v>93</v>
      </c>
      <c r="J14" s="26" t="s">
        <v>94</v>
      </c>
      <c r="K14" s="27" t="s">
        <v>3</v>
      </c>
      <c r="L14" s="28" t="s">
        <v>607</v>
      </c>
      <c r="M14" s="28" t="s">
        <v>608</v>
      </c>
      <c r="N14" s="28" t="s">
        <v>609</v>
      </c>
      <c r="O14" s="8" t="s">
        <v>222</v>
      </c>
      <c r="P14" s="2" t="s">
        <v>221</v>
      </c>
    </row>
    <row r="15" spans="1:16" ht="395.25" x14ac:dyDescent="0.25">
      <c r="A15" s="29">
        <v>12</v>
      </c>
      <c r="B15" s="31" t="s">
        <v>616</v>
      </c>
      <c r="C15" s="9" t="s">
        <v>668</v>
      </c>
      <c r="D15" s="21" t="s">
        <v>714</v>
      </c>
      <c r="E15" s="21" t="s">
        <v>715</v>
      </c>
      <c r="F15" s="21" t="s">
        <v>716</v>
      </c>
      <c r="G15" s="21" t="s">
        <v>712</v>
      </c>
      <c r="H15" s="27" t="s">
        <v>666</v>
      </c>
      <c r="I15" s="26" t="s">
        <v>667</v>
      </c>
      <c r="J15" s="26" t="s">
        <v>665</v>
      </c>
      <c r="K15" s="27" t="s">
        <v>3</v>
      </c>
      <c r="L15" s="28">
        <v>500000</v>
      </c>
      <c r="M15" s="28">
        <v>0</v>
      </c>
      <c r="N15" s="28">
        <v>0</v>
      </c>
      <c r="O15" s="10" t="s">
        <v>663</v>
      </c>
      <c r="P15" s="2" t="s">
        <v>664</v>
      </c>
    </row>
    <row r="16" spans="1:16" ht="216.75" x14ac:dyDescent="0.25">
      <c r="A16" s="24">
        <v>13</v>
      </c>
      <c r="B16" s="31" t="s">
        <v>17</v>
      </c>
      <c r="C16" s="26" t="s">
        <v>326</v>
      </c>
      <c r="D16" s="21" t="s">
        <v>714</v>
      </c>
      <c r="E16" s="21" t="s">
        <v>715</v>
      </c>
      <c r="F16" s="21" t="s">
        <v>716</v>
      </c>
      <c r="G16" s="21" t="s">
        <v>712</v>
      </c>
      <c r="H16" s="27" t="s">
        <v>95</v>
      </c>
      <c r="I16" s="26" t="s">
        <v>85</v>
      </c>
      <c r="J16" s="26" t="s">
        <v>96</v>
      </c>
      <c r="K16" s="27" t="s">
        <v>3</v>
      </c>
      <c r="L16" s="28" t="s">
        <v>602</v>
      </c>
      <c r="M16" s="28" t="s">
        <v>603</v>
      </c>
      <c r="N16" s="28" t="s">
        <v>603</v>
      </c>
      <c r="O16" s="8" t="s">
        <v>223</v>
      </c>
      <c r="P16" s="2" t="s">
        <v>454</v>
      </c>
    </row>
    <row r="17" spans="1:16" ht="267.75" x14ac:dyDescent="0.25">
      <c r="A17" s="32">
        <v>14</v>
      </c>
      <c r="B17" s="31" t="s">
        <v>97</v>
      </c>
      <c r="C17" s="26" t="s">
        <v>652</v>
      </c>
      <c r="D17" s="21" t="s">
        <v>714</v>
      </c>
      <c r="E17" s="21" t="s">
        <v>715</v>
      </c>
      <c r="F17" s="21" t="s">
        <v>716</v>
      </c>
      <c r="G17" s="21" t="s">
        <v>712</v>
      </c>
      <c r="H17" s="27" t="s">
        <v>98</v>
      </c>
      <c r="I17" s="26" t="s">
        <v>99</v>
      </c>
      <c r="J17" s="26" t="s">
        <v>100</v>
      </c>
      <c r="K17" s="27" t="s">
        <v>3</v>
      </c>
      <c r="L17" s="28">
        <v>12139282.800000001</v>
      </c>
      <c r="M17" s="28" t="s">
        <v>610</v>
      </c>
      <c r="N17" s="28" t="s">
        <v>611</v>
      </c>
      <c r="O17" s="8" t="s">
        <v>224</v>
      </c>
      <c r="P17" s="2" t="s">
        <v>459</v>
      </c>
    </row>
    <row r="18" spans="1:16" ht="331.5" x14ac:dyDescent="0.25">
      <c r="A18" s="24">
        <v>15</v>
      </c>
      <c r="B18" s="31" t="s">
        <v>655</v>
      </c>
      <c r="C18" s="26" t="s">
        <v>653</v>
      </c>
      <c r="D18" s="21" t="s">
        <v>714</v>
      </c>
      <c r="E18" s="21" t="s">
        <v>715</v>
      </c>
      <c r="F18" s="21" t="s">
        <v>716</v>
      </c>
      <c r="G18" s="21" t="s">
        <v>712</v>
      </c>
      <c r="H18" s="27" t="s">
        <v>650</v>
      </c>
      <c r="I18" s="26" t="s">
        <v>649</v>
      </c>
      <c r="J18" s="26" t="s">
        <v>651</v>
      </c>
      <c r="K18" s="27" t="s">
        <v>3</v>
      </c>
      <c r="L18" s="28">
        <v>2100000</v>
      </c>
      <c r="M18" s="28">
        <v>1925000</v>
      </c>
      <c r="N18" s="28">
        <v>1925000</v>
      </c>
      <c r="O18" s="10" t="s">
        <v>654</v>
      </c>
      <c r="P18" s="2" t="s">
        <v>648</v>
      </c>
    </row>
    <row r="19" spans="1:16" ht="409.5" x14ac:dyDescent="0.25">
      <c r="A19" s="29">
        <v>16</v>
      </c>
      <c r="B19" s="31" t="s">
        <v>656</v>
      </c>
      <c r="C19" s="26" t="s">
        <v>662</v>
      </c>
      <c r="D19" s="21" t="s">
        <v>714</v>
      </c>
      <c r="E19" s="21" t="s">
        <v>715</v>
      </c>
      <c r="F19" s="21" t="s">
        <v>716</v>
      </c>
      <c r="G19" s="21" t="s">
        <v>712</v>
      </c>
      <c r="H19" s="27" t="s">
        <v>661</v>
      </c>
      <c r="I19" s="26" t="s">
        <v>660</v>
      </c>
      <c r="J19" s="26" t="s">
        <v>657</v>
      </c>
      <c r="K19" s="27" t="s">
        <v>3</v>
      </c>
      <c r="L19" s="28">
        <v>7530255.7999999998</v>
      </c>
      <c r="M19" s="28">
        <v>7692569.0999999996</v>
      </c>
      <c r="N19" s="28">
        <v>8269460.0999999996</v>
      </c>
      <c r="O19" s="10" t="s">
        <v>659</v>
      </c>
      <c r="P19" s="33" t="s">
        <v>658</v>
      </c>
    </row>
    <row r="20" spans="1:16" ht="267.75" x14ac:dyDescent="0.25">
      <c r="A20" s="24">
        <v>17</v>
      </c>
      <c r="B20" s="31" t="s">
        <v>32</v>
      </c>
      <c r="C20" s="26" t="s">
        <v>327</v>
      </c>
      <c r="D20" s="21" t="s">
        <v>714</v>
      </c>
      <c r="E20" s="21" t="s">
        <v>700</v>
      </c>
      <c r="F20" s="21" t="s">
        <v>716</v>
      </c>
      <c r="G20" s="21" t="s">
        <v>712</v>
      </c>
      <c r="H20" s="27" t="s">
        <v>33</v>
      </c>
      <c r="I20" s="26" t="s">
        <v>34</v>
      </c>
      <c r="J20" s="26" t="s">
        <v>101</v>
      </c>
      <c r="K20" s="27" t="s">
        <v>3</v>
      </c>
      <c r="L20" s="28">
        <v>698325.5</v>
      </c>
      <c r="M20" s="28">
        <v>1198352.5</v>
      </c>
      <c r="N20" s="28">
        <v>1198352.5</v>
      </c>
      <c r="O20" s="8" t="s">
        <v>225</v>
      </c>
      <c r="P20" s="2" t="s">
        <v>420</v>
      </c>
    </row>
    <row r="21" spans="1:16" ht="242.25" x14ac:dyDescent="0.25">
      <c r="A21" s="24">
        <v>18</v>
      </c>
      <c r="B21" s="31" t="s">
        <v>613</v>
      </c>
      <c r="C21" s="26" t="s">
        <v>614</v>
      </c>
      <c r="D21" s="21" t="s">
        <v>714</v>
      </c>
      <c r="E21" s="21" t="s">
        <v>719</v>
      </c>
      <c r="F21" s="21" t="s">
        <v>716</v>
      </c>
      <c r="G21" s="21" t="s">
        <v>712</v>
      </c>
      <c r="H21" s="27" t="s">
        <v>102</v>
      </c>
      <c r="I21" s="26" t="s">
        <v>362</v>
      </c>
      <c r="J21" s="26" t="s">
        <v>615</v>
      </c>
      <c r="K21" s="27" t="s">
        <v>3</v>
      </c>
      <c r="L21" s="28">
        <v>546738.4</v>
      </c>
      <c r="M21" s="28">
        <v>546738.4</v>
      </c>
      <c r="N21" s="28">
        <v>546738.4</v>
      </c>
      <c r="O21" s="8" t="s">
        <v>226</v>
      </c>
      <c r="P21" s="2" t="s">
        <v>460</v>
      </c>
    </row>
    <row r="22" spans="1:16" ht="293.25" x14ac:dyDescent="0.25">
      <c r="A22" s="24">
        <v>19</v>
      </c>
      <c r="B22" s="34" t="s">
        <v>612</v>
      </c>
      <c r="C22" s="26" t="s">
        <v>103</v>
      </c>
      <c r="D22" s="21" t="s">
        <v>714</v>
      </c>
      <c r="E22" s="35" t="s">
        <v>719</v>
      </c>
      <c r="F22" s="21" t="s">
        <v>716</v>
      </c>
      <c r="G22" s="21" t="s">
        <v>712</v>
      </c>
      <c r="H22" s="36" t="s">
        <v>104</v>
      </c>
      <c r="I22" s="26" t="s">
        <v>105</v>
      </c>
      <c r="J22" s="26" t="s">
        <v>106</v>
      </c>
      <c r="K22" s="27" t="s">
        <v>3</v>
      </c>
      <c r="L22" s="28">
        <v>70000</v>
      </c>
      <c r="M22" s="28">
        <v>70000</v>
      </c>
      <c r="N22" s="28">
        <v>70000</v>
      </c>
      <c r="O22" s="8" t="s">
        <v>228</v>
      </c>
      <c r="P22" s="2" t="s">
        <v>227</v>
      </c>
    </row>
    <row r="23" spans="1:16" ht="318.75" x14ac:dyDescent="0.25">
      <c r="A23" s="24">
        <v>20</v>
      </c>
      <c r="B23" s="34" t="s">
        <v>9</v>
      </c>
      <c r="C23" s="26" t="s">
        <v>107</v>
      </c>
      <c r="D23" s="21" t="s">
        <v>714</v>
      </c>
      <c r="E23" s="21" t="s">
        <v>720</v>
      </c>
      <c r="F23" s="21" t="s">
        <v>716</v>
      </c>
      <c r="G23" s="21" t="s">
        <v>712</v>
      </c>
      <c r="H23" s="36" t="s">
        <v>108</v>
      </c>
      <c r="I23" s="26" t="s">
        <v>109</v>
      </c>
      <c r="J23" s="26" t="s">
        <v>110</v>
      </c>
      <c r="K23" s="27" t="s">
        <v>3</v>
      </c>
      <c r="L23" s="28">
        <v>615000</v>
      </c>
      <c r="M23" s="28">
        <v>615000</v>
      </c>
      <c r="N23" s="28">
        <v>615000</v>
      </c>
      <c r="O23" s="8" t="s">
        <v>230</v>
      </c>
      <c r="P23" s="2" t="s">
        <v>229</v>
      </c>
    </row>
    <row r="24" spans="1:16" ht="216.75" x14ac:dyDescent="0.25">
      <c r="A24" s="24">
        <v>21</v>
      </c>
      <c r="B24" s="34" t="s">
        <v>19</v>
      </c>
      <c r="C24" s="26" t="s">
        <v>328</v>
      </c>
      <c r="D24" s="21" t="s">
        <v>714</v>
      </c>
      <c r="E24" s="21" t="s">
        <v>703</v>
      </c>
      <c r="F24" s="21" t="s">
        <v>716</v>
      </c>
      <c r="G24" s="21" t="s">
        <v>712</v>
      </c>
      <c r="H24" s="36" t="s">
        <v>111</v>
      </c>
      <c r="I24" s="26" t="s">
        <v>112</v>
      </c>
      <c r="J24" s="26" t="s">
        <v>113</v>
      </c>
      <c r="K24" s="27" t="s">
        <v>3</v>
      </c>
      <c r="L24" s="28">
        <v>450000</v>
      </c>
      <c r="M24" s="28">
        <v>450000</v>
      </c>
      <c r="N24" s="28">
        <v>450000</v>
      </c>
      <c r="O24" s="8" t="s">
        <v>232</v>
      </c>
      <c r="P24" s="2" t="s">
        <v>231</v>
      </c>
    </row>
    <row r="25" spans="1:16" ht="318.75" x14ac:dyDescent="0.25">
      <c r="A25" s="32">
        <v>22</v>
      </c>
      <c r="B25" s="31" t="s">
        <v>12</v>
      </c>
      <c r="C25" s="26" t="s">
        <v>329</v>
      </c>
      <c r="D25" s="21" t="s">
        <v>714</v>
      </c>
      <c r="E25" s="21" t="s">
        <v>703</v>
      </c>
      <c r="F25" s="21" t="s">
        <v>716</v>
      </c>
      <c r="G25" s="21" t="s">
        <v>712</v>
      </c>
      <c r="H25" s="36" t="s">
        <v>114</v>
      </c>
      <c r="I25" s="26" t="s">
        <v>363</v>
      </c>
      <c r="J25" s="26" t="s">
        <v>115</v>
      </c>
      <c r="K25" s="27" t="s">
        <v>3</v>
      </c>
      <c r="L25" s="28">
        <v>160000</v>
      </c>
      <c r="M25" s="28">
        <v>160000</v>
      </c>
      <c r="N25" s="28">
        <v>160000</v>
      </c>
      <c r="O25" s="8" t="s">
        <v>234</v>
      </c>
      <c r="P25" s="2" t="s">
        <v>233</v>
      </c>
    </row>
    <row r="26" spans="1:16" ht="178.5" x14ac:dyDescent="0.25">
      <c r="A26" s="24">
        <v>23</v>
      </c>
      <c r="B26" s="34" t="s">
        <v>15</v>
      </c>
      <c r="C26" s="26" t="s">
        <v>330</v>
      </c>
      <c r="D26" s="21" t="s">
        <v>714</v>
      </c>
      <c r="E26" s="21" t="s">
        <v>703</v>
      </c>
      <c r="F26" s="21" t="s">
        <v>716</v>
      </c>
      <c r="G26" s="21" t="s">
        <v>712</v>
      </c>
      <c r="H26" s="36" t="s">
        <v>116</v>
      </c>
      <c r="I26" s="26" t="s">
        <v>364</v>
      </c>
      <c r="J26" s="26" t="s">
        <v>117</v>
      </c>
      <c r="K26" s="27" t="s">
        <v>3</v>
      </c>
      <c r="L26" s="28">
        <v>500000</v>
      </c>
      <c r="M26" s="28">
        <v>500000</v>
      </c>
      <c r="N26" s="28">
        <v>500000</v>
      </c>
      <c r="O26" s="8" t="s">
        <v>236</v>
      </c>
      <c r="P26" s="2" t="s">
        <v>235</v>
      </c>
    </row>
    <row r="27" spans="1:16" ht="293.25" x14ac:dyDescent="0.25">
      <c r="A27" s="24">
        <v>24</v>
      </c>
      <c r="B27" s="34" t="s">
        <v>118</v>
      </c>
      <c r="C27" s="26" t="s">
        <v>331</v>
      </c>
      <c r="D27" s="21" t="s">
        <v>714</v>
      </c>
      <c r="E27" s="21" t="s">
        <v>715</v>
      </c>
      <c r="F27" s="21" t="s">
        <v>716</v>
      </c>
      <c r="G27" s="21" t="s">
        <v>712</v>
      </c>
      <c r="H27" s="36" t="s">
        <v>395</v>
      </c>
      <c r="I27" s="26" t="s">
        <v>119</v>
      </c>
      <c r="J27" s="26" t="s">
        <v>120</v>
      </c>
      <c r="K27" s="27" t="s">
        <v>3</v>
      </c>
      <c r="L27" s="28">
        <v>200000</v>
      </c>
      <c r="M27" s="28">
        <v>200000</v>
      </c>
      <c r="N27" s="28">
        <v>200000</v>
      </c>
      <c r="O27" s="8" t="s">
        <v>238</v>
      </c>
      <c r="P27" s="2" t="s">
        <v>237</v>
      </c>
    </row>
    <row r="28" spans="1:16" ht="408" x14ac:dyDescent="0.25">
      <c r="A28" s="24">
        <v>25</v>
      </c>
      <c r="B28" s="31" t="s">
        <v>617</v>
      </c>
      <c r="C28" s="26" t="s">
        <v>673</v>
      </c>
      <c r="D28" s="21" t="s">
        <v>714</v>
      </c>
      <c r="E28" s="21" t="s">
        <v>715</v>
      </c>
      <c r="F28" s="21" t="s">
        <v>716</v>
      </c>
      <c r="G28" s="21" t="s">
        <v>712</v>
      </c>
      <c r="H28" s="36" t="s">
        <v>670</v>
      </c>
      <c r="I28" s="26" t="s">
        <v>674</v>
      </c>
      <c r="J28" s="26" t="s">
        <v>671</v>
      </c>
      <c r="K28" s="27" t="s">
        <v>3</v>
      </c>
      <c r="L28" s="28">
        <v>500000</v>
      </c>
      <c r="M28" s="28">
        <v>0</v>
      </c>
      <c r="N28" s="28">
        <v>0</v>
      </c>
      <c r="O28" s="10" t="s">
        <v>672</v>
      </c>
      <c r="P28" s="2" t="s">
        <v>669</v>
      </c>
    </row>
    <row r="29" spans="1:16" ht="331.5" x14ac:dyDescent="0.25">
      <c r="A29" s="24">
        <v>26</v>
      </c>
      <c r="B29" s="34" t="s">
        <v>35</v>
      </c>
      <c r="C29" s="26" t="s">
        <v>332</v>
      </c>
      <c r="D29" s="21" t="s">
        <v>714</v>
      </c>
      <c r="E29" s="21" t="s">
        <v>703</v>
      </c>
      <c r="F29" s="21" t="s">
        <v>701</v>
      </c>
      <c r="G29" s="21" t="s">
        <v>717</v>
      </c>
      <c r="H29" s="27" t="s">
        <v>36</v>
      </c>
      <c r="I29" s="26" t="s">
        <v>365</v>
      </c>
      <c r="J29" s="26" t="s">
        <v>366</v>
      </c>
      <c r="K29" s="27" t="s">
        <v>3</v>
      </c>
      <c r="L29" s="28"/>
      <c r="M29" s="28"/>
      <c r="N29" s="28"/>
      <c r="O29" s="8" t="s">
        <v>240</v>
      </c>
      <c r="P29" s="2" t="s">
        <v>239</v>
      </c>
    </row>
    <row r="30" spans="1:16" ht="306" x14ac:dyDescent="0.25">
      <c r="A30" s="24">
        <v>27</v>
      </c>
      <c r="B30" s="25" t="s">
        <v>37</v>
      </c>
      <c r="C30" s="26" t="s">
        <v>333</v>
      </c>
      <c r="D30" s="21" t="s">
        <v>714</v>
      </c>
      <c r="E30" s="21" t="s">
        <v>703</v>
      </c>
      <c r="F30" s="21" t="s">
        <v>716</v>
      </c>
      <c r="G30" s="21" t="s">
        <v>712</v>
      </c>
      <c r="H30" s="27" t="s">
        <v>121</v>
      </c>
      <c r="I30" s="26" t="s">
        <v>367</v>
      </c>
      <c r="J30" s="26" t="s">
        <v>38</v>
      </c>
      <c r="K30" s="27" t="s">
        <v>3</v>
      </c>
      <c r="L30" s="28">
        <v>100000</v>
      </c>
      <c r="M30" s="28">
        <v>100000</v>
      </c>
      <c r="N30" s="28">
        <v>100000</v>
      </c>
      <c r="O30" s="8" t="s">
        <v>242</v>
      </c>
      <c r="P30" s="2" t="s">
        <v>241</v>
      </c>
    </row>
    <row r="31" spans="1:16" ht="409.5" x14ac:dyDescent="0.25">
      <c r="A31" s="24">
        <v>28</v>
      </c>
      <c r="B31" s="25" t="s">
        <v>465</v>
      </c>
      <c r="C31" s="26" t="s">
        <v>466</v>
      </c>
      <c r="D31" s="21" t="s">
        <v>714</v>
      </c>
      <c r="E31" s="21" t="s">
        <v>703</v>
      </c>
      <c r="F31" s="21" t="s">
        <v>716</v>
      </c>
      <c r="G31" s="21" t="s">
        <v>712</v>
      </c>
      <c r="H31" s="27" t="s">
        <v>462</v>
      </c>
      <c r="I31" s="26" t="s">
        <v>464</v>
      </c>
      <c r="J31" s="26" t="s">
        <v>461</v>
      </c>
      <c r="K31" s="27" t="s">
        <v>3</v>
      </c>
      <c r="L31" s="28">
        <v>3424260</v>
      </c>
      <c r="M31" s="28">
        <v>5620330</v>
      </c>
      <c r="N31" s="28">
        <v>6936320</v>
      </c>
      <c r="O31" s="10" t="s">
        <v>463</v>
      </c>
      <c r="P31" s="2" t="s">
        <v>467</v>
      </c>
    </row>
    <row r="32" spans="1:16" ht="409.5" x14ac:dyDescent="0.25">
      <c r="A32" s="24">
        <v>29</v>
      </c>
      <c r="B32" s="34" t="s">
        <v>122</v>
      </c>
      <c r="C32" s="26" t="s">
        <v>334</v>
      </c>
      <c r="D32" s="21" t="s">
        <v>722</v>
      </c>
      <c r="E32" s="21" t="s">
        <v>723</v>
      </c>
      <c r="F32" s="21" t="s">
        <v>716</v>
      </c>
      <c r="G32" s="21" t="s">
        <v>717</v>
      </c>
      <c r="H32" s="27" t="s">
        <v>123</v>
      </c>
      <c r="I32" s="26" t="s">
        <v>368</v>
      </c>
      <c r="J32" s="26" t="s">
        <v>124</v>
      </c>
      <c r="K32" s="27" t="s">
        <v>3</v>
      </c>
      <c r="L32" s="28">
        <v>2602610</v>
      </c>
      <c r="M32" s="28">
        <v>1191830</v>
      </c>
      <c r="N32" s="37">
        <v>89330</v>
      </c>
      <c r="O32" s="8" t="s">
        <v>244</v>
      </c>
      <c r="P32" s="2" t="s">
        <v>243</v>
      </c>
    </row>
    <row r="33" spans="1:16" ht="395.25" x14ac:dyDescent="0.25">
      <c r="A33" s="24">
        <v>30</v>
      </c>
      <c r="B33" s="25" t="s">
        <v>39</v>
      </c>
      <c r="C33" s="26" t="s">
        <v>40</v>
      </c>
      <c r="D33" s="21" t="s">
        <v>714</v>
      </c>
      <c r="E33" s="21" t="s">
        <v>724</v>
      </c>
      <c r="F33" s="21" t="s">
        <v>716</v>
      </c>
      <c r="G33" s="21" t="s">
        <v>712</v>
      </c>
      <c r="H33" s="27" t="s">
        <v>125</v>
      </c>
      <c r="I33" s="26" t="s">
        <v>369</v>
      </c>
      <c r="J33" s="26" t="s">
        <v>41</v>
      </c>
      <c r="K33" s="27" t="s">
        <v>3</v>
      </c>
      <c r="L33" s="28">
        <v>400000</v>
      </c>
      <c r="M33" s="28">
        <v>400000</v>
      </c>
      <c r="N33" s="28">
        <v>400000</v>
      </c>
      <c r="O33" s="8" t="s">
        <v>246</v>
      </c>
      <c r="P33" s="2" t="s">
        <v>245</v>
      </c>
    </row>
    <row r="34" spans="1:16" ht="409.5" x14ac:dyDescent="0.25">
      <c r="A34" s="24">
        <v>31</v>
      </c>
      <c r="B34" s="34" t="s">
        <v>20</v>
      </c>
      <c r="C34" s="26" t="s">
        <v>469</v>
      </c>
      <c r="D34" s="21" t="s">
        <v>714</v>
      </c>
      <c r="E34" s="21" t="s">
        <v>715</v>
      </c>
      <c r="F34" s="21" t="s">
        <v>716</v>
      </c>
      <c r="G34" s="21" t="s">
        <v>712</v>
      </c>
      <c r="H34" s="27" t="s">
        <v>126</v>
      </c>
      <c r="I34" s="26" t="s">
        <v>470</v>
      </c>
      <c r="J34" s="26" t="s">
        <v>127</v>
      </c>
      <c r="K34" s="27" t="s">
        <v>3</v>
      </c>
      <c r="L34" s="28">
        <v>450000</v>
      </c>
      <c r="M34" s="28">
        <v>450000</v>
      </c>
      <c r="N34" s="28">
        <v>450000</v>
      </c>
      <c r="O34" s="8" t="s">
        <v>247</v>
      </c>
      <c r="P34" s="2" t="s">
        <v>468</v>
      </c>
    </row>
    <row r="35" spans="1:16" ht="306" x14ac:dyDescent="0.25">
      <c r="A35" s="24">
        <v>32</v>
      </c>
      <c r="B35" s="34" t="s">
        <v>5</v>
      </c>
      <c r="C35" s="26" t="s">
        <v>472</v>
      </c>
      <c r="D35" s="21" t="s">
        <v>714</v>
      </c>
      <c r="E35" s="21" t="s">
        <v>724</v>
      </c>
      <c r="F35" s="21" t="s">
        <v>716</v>
      </c>
      <c r="G35" s="21" t="s">
        <v>712</v>
      </c>
      <c r="H35" s="27" t="s">
        <v>128</v>
      </c>
      <c r="I35" s="26" t="s">
        <v>370</v>
      </c>
      <c r="J35" s="26" t="s">
        <v>129</v>
      </c>
      <c r="K35" s="27" t="s">
        <v>3</v>
      </c>
      <c r="L35" s="28">
        <v>5131399.9000000004</v>
      </c>
      <c r="M35" s="28">
        <v>4557674.2</v>
      </c>
      <c r="N35" s="28">
        <v>3000000.2</v>
      </c>
      <c r="O35" s="8" t="s">
        <v>248</v>
      </c>
      <c r="P35" s="2" t="s">
        <v>471</v>
      </c>
    </row>
    <row r="36" spans="1:16" ht="229.5" x14ac:dyDescent="0.25">
      <c r="A36" s="24">
        <v>33</v>
      </c>
      <c r="B36" s="25" t="s">
        <v>42</v>
      </c>
      <c r="C36" s="26" t="s">
        <v>335</v>
      </c>
      <c r="D36" s="21" t="s">
        <v>707</v>
      </c>
      <c r="E36" s="21" t="s">
        <v>703</v>
      </c>
      <c r="F36" s="21" t="s">
        <v>716</v>
      </c>
      <c r="G36" s="21" t="s">
        <v>712</v>
      </c>
      <c r="H36" s="27" t="s">
        <v>130</v>
      </c>
      <c r="I36" s="26" t="s">
        <v>474</v>
      </c>
      <c r="J36" s="26" t="s">
        <v>131</v>
      </c>
      <c r="K36" s="27" t="s">
        <v>3</v>
      </c>
      <c r="L36" s="28">
        <v>200000</v>
      </c>
      <c r="M36" s="28">
        <v>200000</v>
      </c>
      <c r="N36" s="28">
        <v>200000</v>
      </c>
      <c r="O36" s="8" t="s">
        <v>249</v>
      </c>
      <c r="P36" s="2" t="s">
        <v>473</v>
      </c>
    </row>
    <row r="37" spans="1:16" ht="369.75" x14ac:dyDescent="0.25">
      <c r="A37" s="24">
        <v>34</v>
      </c>
      <c r="B37" s="34" t="s">
        <v>680</v>
      </c>
      <c r="C37" s="26" t="s">
        <v>132</v>
      </c>
      <c r="D37" s="21" t="s">
        <v>714</v>
      </c>
      <c r="E37" s="21" t="s">
        <v>703</v>
      </c>
      <c r="F37" s="21" t="s">
        <v>716</v>
      </c>
      <c r="G37" s="21" t="s">
        <v>712</v>
      </c>
      <c r="H37" s="27" t="s">
        <v>133</v>
      </c>
      <c r="I37" s="26" t="s">
        <v>134</v>
      </c>
      <c r="J37" s="26" t="s">
        <v>457</v>
      </c>
      <c r="K37" s="27" t="s">
        <v>3</v>
      </c>
      <c r="L37" s="28">
        <v>172643.20000000001</v>
      </c>
      <c r="M37" s="28">
        <v>150000</v>
      </c>
      <c r="N37" s="28">
        <v>150000</v>
      </c>
      <c r="O37" s="8" t="s">
        <v>251</v>
      </c>
      <c r="P37" s="2" t="s">
        <v>250</v>
      </c>
    </row>
    <row r="38" spans="1:16" ht="191.25" x14ac:dyDescent="0.25">
      <c r="A38" s="24">
        <v>35</v>
      </c>
      <c r="B38" s="34" t="s">
        <v>681</v>
      </c>
      <c r="C38" s="26" t="s">
        <v>336</v>
      </c>
      <c r="D38" s="21" t="s">
        <v>714</v>
      </c>
      <c r="E38" s="21" t="s">
        <v>703</v>
      </c>
      <c r="F38" s="21" t="s">
        <v>716</v>
      </c>
      <c r="G38" s="21" t="s">
        <v>712</v>
      </c>
      <c r="H38" s="27" t="s">
        <v>475</v>
      </c>
      <c r="I38" s="26" t="s">
        <v>371</v>
      </c>
      <c r="J38" s="26" t="s">
        <v>135</v>
      </c>
      <c r="K38" s="27" t="s">
        <v>3</v>
      </c>
      <c r="L38" s="28">
        <v>850000</v>
      </c>
      <c r="M38" s="28">
        <v>950000</v>
      </c>
      <c r="N38" s="28">
        <v>950000</v>
      </c>
      <c r="O38" s="8" t="s">
        <v>253</v>
      </c>
      <c r="P38" s="2" t="s">
        <v>252</v>
      </c>
    </row>
    <row r="39" spans="1:16" ht="409.5" x14ac:dyDescent="0.25">
      <c r="A39" s="38">
        <v>36</v>
      </c>
      <c r="B39" s="34" t="s">
        <v>688</v>
      </c>
      <c r="C39" s="26" t="s">
        <v>687</v>
      </c>
      <c r="D39" s="21" t="s">
        <v>714</v>
      </c>
      <c r="E39" s="21" t="s">
        <v>715</v>
      </c>
      <c r="F39" s="21" t="s">
        <v>701</v>
      </c>
      <c r="G39" s="21" t="s">
        <v>712</v>
      </c>
      <c r="H39" s="27" t="s">
        <v>684</v>
      </c>
      <c r="I39" s="26" t="s">
        <v>686</v>
      </c>
      <c r="J39" s="26" t="s">
        <v>683</v>
      </c>
      <c r="K39" s="27" t="s">
        <v>3</v>
      </c>
      <c r="L39" s="39">
        <v>0</v>
      </c>
      <c r="M39" s="39">
        <v>0</v>
      </c>
      <c r="N39" s="39">
        <v>0</v>
      </c>
      <c r="O39" s="10" t="s">
        <v>685</v>
      </c>
      <c r="P39" s="2" t="s">
        <v>682</v>
      </c>
    </row>
    <row r="40" spans="1:16" ht="409.5" x14ac:dyDescent="0.25">
      <c r="A40" s="24">
        <v>37</v>
      </c>
      <c r="B40" s="34" t="s">
        <v>676</v>
      </c>
      <c r="C40" s="26" t="s">
        <v>456</v>
      </c>
      <c r="D40" s="21" t="s">
        <v>714</v>
      </c>
      <c r="E40" s="21" t="s">
        <v>715</v>
      </c>
      <c r="F40" s="21" t="s">
        <v>716</v>
      </c>
      <c r="G40" s="21" t="s">
        <v>712</v>
      </c>
      <c r="H40" s="27" t="s">
        <v>136</v>
      </c>
      <c r="I40" s="26" t="s">
        <v>372</v>
      </c>
      <c r="J40" s="26" t="s">
        <v>678</v>
      </c>
      <c r="K40" s="27" t="s">
        <v>3</v>
      </c>
      <c r="L40" s="28">
        <v>1673096.6</v>
      </c>
      <c r="M40" s="28">
        <v>3996269</v>
      </c>
      <c r="N40" s="28" t="s">
        <v>675</v>
      </c>
      <c r="O40" s="8" t="s">
        <v>254</v>
      </c>
      <c r="P40" s="2" t="s">
        <v>677</v>
      </c>
    </row>
    <row r="41" spans="1:16" ht="267.75" x14ac:dyDescent="0.25">
      <c r="A41" s="24">
        <v>38</v>
      </c>
      <c r="B41" s="34" t="s">
        <v>25</v>
      </c>
      <c r="C41" s="26" t="s">
        <v>337</v>
      </c>
      <c r="D41" s="21" t="s">
        <v>714</v>
      </c>
      <c r="E41" s="21" t="s">
        <v>715</v>
      </c>
      <c r="F41" s="21" t="s">
        <v>716</v>
      </c>
      <c r="G41" s="21" t="s">
        <v>712</v>
      </c>
      <c r="H41" s="27" t="s">
        <v>137</v>
      </c>
      <c r="I41" s="26" t="s">
        <v>138</v>
      </c>
      <c r="J41" s="26" t="s">
        <v>139</v>
      </c>
      <c r="K41" s="27" t="s">
        <v>3</v>
      </c>
      <c r="L41" s="28">
        <v>100000</v>
      </c>
      <c r="M41" s="28">
        <v>100000</v>
      </c>
      <c r="N41" s="28">
        <v>100000</v>
      </c>
      <c r="O41" s="8" t="s">
        <v>256</v>
      </c>
      <c r="P41" s="2" t="s">
        <v>255</v>
      </c>
    </row>
    <row r="42" spans="1:16" ht="242.25" x14ac:dyDescent="0.25">
      <c r="A42" s="24">
        <v>39</v>
      </c>
      <c r="B42" s="34" t="s">
        <v>679</v>
      </c>
      <c r="C42" s="26" t="s">
        <v>338</v>
      </c>
      <c r="D42" s="21" t="s">
        <v>714</v>
      </c>
      <c r="E42" s="21" t="s">
        <v>715</v>
      </c>
      <c r="F42" s="21" t="s">
        <v>716</v>
      </c>
      <c r="G42" s="21" t="s">
        <v>712</v>
      </c>
      <c r="H42" s="27" t="s">
        <v>140</v>
      </c>
      <c r="I42" s="26" t="s">
        <v>141</v>
      </c>
      <c r="J42" s="26" t="s">
        <v>142</v>
      </c>
      <c r="K42" s="27" t="s">
        <v>3</v>
      </c>
      <c r="L42" s="28">
        <v>2407774.7999999998</v>
      </c>
      <c r="M42" s="28">
        <v>1631759.4</v>
      </c>
      <c r="N42" s="28">
        <v>1631759.4</v>
      </c>
      <c r="O42" s="9" t="s">
        <v>258</v>
      </c>
      <c r="P42" s="2" t="s">
        <v>257</v>
      </c>
    </row>
    <row r="43" spans="1:16" ht="267.75" x14ac:dyDescent="0.25">
      <c r="A43" s="24">
        <v>40</v>
      </c>
      <c r="B43" s="34" t="s">
        <v>10</v>
      </c>
      <c r="C43" s="26" t="s">
        <v>339</v>
      </c>
      <c r="D43" s="21" t="s">
        <v>714</v>
      </c>
      <c r="E43" s="21" t="s">
        <v>715</v>
      </c>
      <c r="F43" s="21" t="s">
        <v>716</v>
      </c>
      <c r="G43" s="21" t="s">
        <v>712</v>
      </c>
      <c r="H43" s="27" t="s">
        <v>143</v>
      </c>
      <c r="I43" s="26" t="s">
        <v>144</v>
      </c>
      <c r="J43" s="26" t="s">
        <v>145</v>
      </c>
      <c r="K43" s="27" t="s">
        <v>3</v>
      </c>
      <c r="L43" s="28">
        <v>49200</v>
      </c>
      <c r="M43" s="28">
        <v>49200</v>
      </c>
      <c r="N43" s="28">
        <v>49200</v>
      </c>
      <c r="O43" s="8" t="s">
        <v>260</v>
      </c>
      <c r="P43" s="2" t="s">
        <v>259</v>
      </c>
    </row>
    <row r="44" spans="1:16" ht="409.5" x14ac:dyDescent="0.25">
      <c r="A44" s="24">
        <v>41</v>
      </c>
      <c r="B44" s="25" t="s">
        <v>689</v>
      </c>
      <c r="C44" s="26" t="s">
        <v>478</v>
      </c>
      <c r="D44" s="21" t="s">
        <v>714</v>
      </c>
      <c r="E44" s="21" t="s">
        <v>725</v>
      </c>
      <c r="F44" s="21" t="s">
        <v>716</v>
      </c>
      <c r="G44" s="21" t="s">
        <v>712</v>
      </c>
      <c r="H44" s="27" t="s">
        <v>146</v>
      </c>
      <c r="I44" s="26" t="s">
        <v>477</v>
      </c>
      <c r="J44" s="26" t="s">
        <v>479</v>
      </c>
      <c r="K44" s="27" t="s">
        <v>3</v>
      </c>
      <c r="L44" s="28">
        <v>2254090.6</v>
      </c>
      <c r="M44" s="28">
        <v>3790900</v>
      </c>
      <c r="N44" s="28">
        <v>3790900</v>
      </c>
      <c r="O44" s="8" t="s">
        <v>261</v>
      </c>
      <c r="P44" s="2" t="s">
        <v>476</v>
      </c>
    </row>
    <row r="45" spans="1:16" ht="409.5" x14ac:dyDescent="0.25">
      <c r="A45" s="24">
        <v>42</v>
      </c>
      <c r="B45" s="34" t="s">
        <v>690</v>
      </c>
      <c r="C45" s="26" t="s">
        <v>694</v>
      </c>
      <c r="D45" s="21" t="s">
        <v>714</v>
      </c>
      <c r="E45" s="21" t="s">
        <v>725</v>
      </c>
      <c r="F45" s="21" t="s">
        <v>716</v>
      </c>
      <c r="G45" s="21" t="s">
        <v>712</v>
      </c>
      <c r="H45" s="27" t="s">
        <v>695</v>
      </c>
      <c r="I45" s="26" t="s">
        <v>693</v>
      </c>
      <c r="J45" s="26" t="s">
        <v>696</v>
      </c>
      <c r="K45" s="27" t="s">
        <v>3</v>
      </c>
      <c r="L45" s="40">
        <v>2254090.6</v>
      </c>
      <c r="M45" s="40">
        <v>500000</v>
      </c>
      <c r="N45" s="40">
        <v>500000</v>
      </c>
      <c r="O45" s="10" t="s">
        <v>692</v>
      </c>
      <c r="P45" s="2" t="s">
        <v>691</v>
      </c>
    </row>
    <row r="46" spans="1:16" ht="229.5" x14ac:dyDescent="0.25">
      <c r="A46" s="24">
        <v>43</v>
      </c>
      <c r="B46" s="34" t="s">
        <v>147</v>
      </c>
      <c r="C46" s="26" t="s">
        <v>340</v>
      </c>
      <c r="D46" s="21" t="s">
        <v>714</v>
      </c>
      <c r="E46" s="21" t="s">
        <v>703</v>
      </c>
      <c r="F46" s="21" t="s">
        <v>716</v>
      </c>
      <c r="G46" s="21" t="s">
        <v>712</v>
      </c>
      <c r="H46" s="36" t="s">
        <v>480</v>
      </c>
      <c r="I46" s="26" t="s">
        <v>373</v>
      </c>
      <c r="J46" s="26" t="s">
        <v>148</v>
      </c>
      <c r="K46" s="27" t="s">
        <v>3</v>
      </c>
      <c r="L46" s="28">
        <v>3577600</v>
      </c>
      <c r="M46" s="28">
        <v>3812300.6</v>
      </c>
      <c r="N46" s="28">
        <v>3812300.6</v>
      </c>
      <c r="O46" s="8" t="s">
        <v>263</v>
      </c>
      <c r="P46" s="2" t="s">
        <v>262</v>
      </c>
    </row>
    <row r="47" spans="1:16" ht="267.75" x14ac:dyDescent="0.25">
      <c r="A47" s="24">
        <v>44</v>
      </c>
      <c r="B47" s="34" t="s">
        <v>24</v>
      </c>
      <c r="C47" s="26" t="s">
        <v>341</v>
      </c>
      <c r="D47" s="21" t="s">
        <v>714</v>
      </c>
      <c r="E47" s="21" t="s">
        <v>725</v>
      </c>
      <c r="F47" s="21" t="s">
        <v>716</v>
      </c>
      <c r="G47" s="21" t="s">
        <v>712</v>
      </c>
      <c r="H47" s="36" t="s">
        <v>149</v>
      </c>
      <c r="I47" s="26" t="s">
        <v>374</v>
      </c>
      <c r="J47" s="26" t="s">
        <v>150</v>
      </c>
      <c r="K47" s="27" t="s">
        <v>3</v>
      </c>
      <c r="L47" s="28">
        <v>50000</v>
      </c>
      <c r="M47" s="28">
        <v>53280.1</v>
      </c>
      <c r="N47" s="28">
        <v>53280.1</v>
      </c>
      <c r="O47" s="8" t="s">
        <v>265</v>
      </c>
      <c r="P47" s="2" t="s">
        <v>264</v>
      </c>
    </row>
    <row r="48" spans="1:16" ht="204" x14ac:dyDescent="0.25">
      <c r="A48" s="24">
        <v>45</v>
      </c>
      <c r="B48" s="34" t="s">
        <v>13</v>
      </c>
      <c r="C48" s="26" t="s">
        <v>342</v>
      </c>
      <c r="D48" s="21" t="s">
        <v>714</v>
      </c>
      <c r="E48" s="21" t="s">
        <v>725</v>
      </c>
      <c r="F48" s="21" t="s">
        <v>716</v>
      </c>
      <c r="G48" s="21" t="s">
        <v>712</v>
      </c>
      <c r="H48" s="27" t="s">
        <v>151</v>
      </c>
      <c r="I48" s="26" t="s">
        <v>152</v>
      </c>
      <c r="J48" s="26" t="s">
        <v>375</v>
      </c>
      <c r="K48" s="27" t="s">
        <v>3</v>
      </c>
      <c r="L48" s="28">
        <v>1791425.5</v>
      </c>
      <c r="M48" s="28">
        <v>1665525.5</v>
      </c>
      <c r="N48" s="28">
        <v>2350225.5</v>
      </c>
      <c r="O48" s="8" t="s">
        <v>267</v>
      </c>
      <c r="P48" s="2" t="s">
        <v>266</v>
      </c>
    </row>
    <row r="49" spans="1:16" ht="306" x14ac:dyDescent="0.25">
      <c r="A49" s="24">
        <v>46</v>
      </c>
      <c r="B49" s="34" t="s">
        <v>14</v>
      </c>
      <c r="C49" s="26" t="s">
        <v>343</v>
      </c>
      <c r="D49" s="21" t="s">
        <v>714</v>
      </c>
      <c r="E49" s="21" t="s">
        <v>715</v>
      </c>
      <c r="F49" s="21" t="s">
        <v>716</v>
      </c>
      <c r="G49" s="21" t="s">
        <v>712</v>
      </c>
      <c r="H49" s="27" t="s">
        <v>153</v>
      </c>
      <c r="I49" s="26" t="s">
        <v>376</v>
      </c>
      <c r="J49" s="26" t="s">
        <v>154</v>
      </c>
      <c r="K49" s="27" t="s">
        <v>3</v>
      </c>
      <c r="L49" s="28">
        <v>1137421.1000000001</v>
      </c>
      <c r="M49" s="28">
        <v>1676604</v>
      </c>
      <c r="N49" s="28">
        <v>1723016</v>
      </c>
      <c r="O49" s="8" t="s">
        <v>269</v>
      </c>
      <c r="P49" s="2" t="s">
        <v>268</v>
      </c>
    </row>
    <row r="50" spans="1:16" ht="318.75" x14ac:dyDescent="0.25">
      <c r="A50" s="24">
        <v>47</v>
      </c>
      <c r="B50" s="34" t="s">
        <v>21</v>
      </c>
      <c r="C50" s="26" t="s">
        <v>344</v>
      </c>
      <c r="D50" s="21" t="s">
        <v>714</v>
      </c>
      <c r="E50" s="21" t="s">
        <v>725</v>
      </c>
      <c r="F50" s="21" t="s">
        <v>716</v>
      </c>
      <c r="G50" s="21" t="s">
        <v>712</v>
      </c>
      <c r="H50" s="27" t="s">
        <v>155</v>
      </c>
      <c r="I50" s="26" t="s">
        <v>377</v>
      </c>
      <c r="J50" s="26" t="s">
        <v>156</v>
      </c>
      <c r="K50" s="27" t="s">
        <v>3</v>
      </c>
      <c r="L50" s="28">
        <v>858626.4</v>
      </c>
      <c r="M50" s="28" t="s">
        <v>697</v>
      </c>
      <c r="N50" s="28" t="s">
        <v>697</v>
      </c>
      <c r="O50" s="8" t="s">
        <v>271</v>
      </c>
      <c r="P50" s="2" t="s">
        <v>270</v>
      </c>
    </row>
    <row r="51" spans="1:16" ht="357" x14ac:dyDescent="0.25">
      <c r="A51" s="24">
        <v>48</v>
      </c>
      <c r="B51" s="34" t="s">
        <v>23</v>
      </c>
      <c r="C51" s="26" t="s">
        <v>345</v>
      </c>
      <c r="D51" s="21" t="s">
        <v>714</v>
      </c>
      <c r="E51" s="21" t="s">
        <v>725</v>
      </c>
      <c r="F51" s="21" t="s">
        <v>716</v>
      </c>
      <c r="G51" s="21" t="s">
        <v>712</v>
      </c>
      <c r="H51" s="27" t="s">
        <v>157</v>
      </c>
      <c r="I51" s="26" t="s">
        <v>378</v>
      </c>
      <c r="J51" s="26" t="s">
        <v>158</v>
      </c>
      <c r="K51" s="27" t="s">
        <v>3</v>
      </c>
      <c r="L51" s="28">
        <v>1466629.9</v>
      </c>
      <c r="M51" s="28">
        <v>1316629.8999999999</v>
      </c>
      <c r="N51" s="28">
        <v>1316629.8999999999</v>
      </c>
      <c r="O51" s="8" t="s">
        <v>273</v>
      </c>
      <c r="P51" s="2" t="s">
        <v>272</v>
      </c>
    </row>
    <row r="52" spans="1:16" ht="318.75" x14ac:dyDescent="0.25">
      <c r="A52" s="24">
        <v>49</v>
      </c>
      <c r="B52" s="34" t="s">
        <v>22</v>
      </c>
      <c r="C52" s="26" t="s">
        <v>346</v>
      </c>
      <c r="D52" s="21" t="s">
        <v>714</v>
      </c>
      <c r="E52" s="21" t="s">
        <v>725</v>
      </c>
      <c r="F52" s="21" t="s">
        <v>716</v>
      </c>
      <c r="G52" s="21" t="s">
        <v>712</v>
      </c>
      <c r="H52" s="27" t="s">
        <v>159</v>
      </c>
      <c r="I52" s="26" t="s">
        <v>379</v>
      </c>
      <c r="J52" s="26" t="s">
        <v>160</v>
      </c>
      <c r="K52" s="27" t="s">
        <v>3</v>
      </c>
      <c r="L52" s="28">
        <v>727417</v>
      </c>
      <c r="M52" s="28">
        <v>1062417</v>
      </c>
      <c r="N52" s="28">
        <v>1062417</v>
      </c>
      <c r="O52" s="8" t="s">
        <v>275</v>
      </c>
      <c r="P52" s="2" t="s">
        <v>274</v>
      </c>
    </row>
    <row r="53" spans="1:16" ht="318.75" x14ac:dyDescent="0.25">
      <c r="A53" s="24">
        <v>50</v>
      </c>
      <c r="B53" s="25" t="s">
        <v>698</v>
      </c>
      <c r="C53" s="26" t="s">
        <v>347</v>
      </c>
      <c r="D53" s="21" t="s">
        <v>714</v>
      </c>
      <c r="E53" s="21" t="s">
        <v>719</v>
      </c>
      <c r="F53" s="21" t="s">
        <v>716</v>
      </c>
      <c r="G53" s="21" t="s">
        <v>712</v>
      </c>
      <c r="H53" s="27" t="s">
        <v>161</v>
      </c>
      <c r="I53" s="26" t="s">
        <v>162</v>
      </c>
      <c r="J53" s="26" t="s">
        <v>46</v>
      </c>
      <c r="K53" s="27" t="s">
        <v>3</v>
      </c>
      <c r="L53" s="28">
        <v>1000000</v>
      </c>
      <c r="M53" s="28">
        <v>1000000</v>
      </c>
      <c r="N53" s="28">
        <v>1000000</v>
      </c>
      <c r="O53" s="8" t="s">
        <v>277</v>
      </c>
      <c r="P53" s="2" t="s">
        <v>276</v>
      </c>
    </row>
    <row r="54" spans="1:16" ht="229.5" x14ac:dyDescent="0.25">
      <c r="A54" s="24">
        <v>51</v>
      </c>
      <c r="B54" s="25" t="s">
        <v>43</v>
      </c>
      <c r="C54" s="26" t="s">
        <v>348</v>
      </c>
      <c r="D54" s="21" t="s">
        <v>714</v>
      </c>
      <c r="E54" s="21" t="s">
        <v>715</v>
      </c>
      <c r="F54" s="21" t="s">
        <v>716</v>
      </c>
      <c r="G54" s="21" t="s">
        <v>712</v>
      </c>
      <c r="H54" s="27" t="s">
        <v>163</v>
      </c>
      <c r="I54" s="26" t="s">
        <v>44</v>
      </c>
      <c r="J54" s="26" t="s">
        <v>45</v>
      </c>
      <c r="K54" s="27" t="s">
        <v>3</v>
      </c>
      <c r="L54" s="28">
        <v>33000</v>
      </c>
      <c r="M54" s="28">
        <v>30000</v>
      </c>
      <c r="N54" s="28">
        <v>100000</v>
      </c>
      <c r="O54" s="8" t="s">
        <v>279</v>
      </c>
      <c r="P54" s="2" t="s">
        <v>278</v>
      </c>
    </row>
    <row r="55" spans="1:16" ht="127.5" x14ac:dyDescent="0.25">
      <c r="A55" s="24">
        <v>52</v>
      </c>
      <c r="B55" s="25" t="s">
        <v>164</v>
      </c>
      <c r="C55" s="26" t="s">
        <v>165</v>
      </c>
      <c r="D55" s="21" t="s">
        <v>733</v>
      </c>
      <c r="E55" s="21" t="s">
        <v>767</v>
      </c>
      <c r="F55" s="21" t="s">
        <v>716</v>
      </c>
      <c r="G55" s="21" t="s">
        <v>730</v>
      </c>
      <c r="H55" s="27" t="s">
        <v>166</v>
      </c>
      <c r="I55" s="26" t="s">
        <v>380</v>
      </c>
      <c r="J55" s="26" t="s">
        <v>167</v>
      </c>
      <c r="K55" s="27" t="s">
        <v>6</v>
      </c>
      <c r="L55" s="37">
        <v>500000</v>
      </c>
      <c r="M55" s="37">
        <v>150000</v>
      </c>
      <c r="N55" s="37">
        <v>150000</v>
      </c>
      <c r="O55" s="8" t="s">
        <v>280</v>
      </c>
      <c r="P55" s="2" t="s">
        <v>699</v>
      </c>
    </row>
    <row r="56" spans="1:16" ht="409.5" x14ac:dyDescent="0.25">
      <c r="A56" s="24">
        <v>53</v>
      </c>
      <c r="B56" s="25" t="s">
        <v>168</v>
      </c>
      <c r="C56" s="26" t="s">
        <v>481</v>
      </c>
      <c r="D56" s="21" t="s">
        <v>733</v>
      </c>
      <c r="E56" s="21" t="s">
        <v>731</v>
      </c>
      <c r="F56" s="21" t="s">
        <v>716</v>
      </c>
      <c r="G56" s="21" t="s">
        <v>730</v>
      </c>
      <c r="H56" s="27" t="s">
        <v>631</v>
      </c>
      <c r="I56" s="26" t="s">
        <v>381</v>
      </c>
      <c r="J56" s="26" t="s">
        <v>382</v>
      </c>
      <c r="K56" s="27" t="s">
        <v>7</v>
      </c>
      <c r="L56" s="41">
        <v>40620807.399999999</v>
      </c>
      <c r="M56" s="41">
        <v>40620807.399999999</v>
      </c>
      <c r="N56" s="37">
        <v>39004635.899999999</v>
      </c>
      <c r="O56" s="8" t="s">
        <v>281</v>
      </c>
      <c r="P56" s="2" t="s">
        <v>632</v>
      </c>
    </row>
    <row r="57" spans="1:16" ht="409.5" x14ac:dyDescent="0.25">
      <c r="A57" s="24">
        <v>54</v>
      </c>
      <c r="B57" s="25" t="s">
        <v>573</v>
      </c>
      <c r="C57" s="30" t="s">
        <v>574</v>
      </c>
      <c r="D57" s="21" t="s">
        <v>733</v>
      </c>
      <c r="E57" s="21" t="s">
        <v>732</v>
      </c>
      <c r="F57" s="21" t="s">
        <v>716</v>
      </c>
      <c r="G57" s="21" t="s">
        <v>730</v>
      </c>
      <c r="H57" s="27" t="s">
        <v>584</v>
      </c>
      <c r="I57" s="26" t="s">
        <v>575</v>
      </c>
      <c r="J57" s="30" t="s">
        <v>576</v>
      </c>
      <c r="K57" s="27" t="s">
        <v>7</v>
      </c>
      <c r="L57" s="37">
        <v>11341671.699999999</v>
      </c>
      <c r="M57" s="37">
        <v>11341671.699999999</v>
      </c>
      <c r="N57" s="37">
        <v>11341671.699999999</v>
      </c>
      <c r="O57" s="10" t="s">
        <v>580</v>
      </c>
      <c r="P57" s="2" t="s">
        <v>623</v>
      </c>
    </row>
    <row r="58" spans="1:16" ht="331.5" x14ac:dyDescent="0.25">
      <c r="A58" s="24">
        <v>55</v>
      </c>
      <c r="B58" s="25" t="s">
        <v>577</v>
      </c>
      <c r="C58" s="30" t="s">
        <v>578</v>
      </c>
      <c r="D58" s="21" t="s">
        <v>733</v>
      </c>
      <c r="E58" s="21" t="s">
        <v>732</v>
      </c>
      <c r="F58" s="21" t="s">
        <v>716</v>
      </c>
      <c r="G58" s="21" t="s">
        <v>730</v>
      </c>
      <c r="H58" s="27" t="s">
        <v>583</v>
      </c>
      <c r="I58" s="30" t="s">
        <v>624</v>
      </c>
      <c r="J58" s="30" t="s">
        <v>579</v>
      </c>
      <c r="K58" s="27" t="s">
        <v>7</v>
      </c>
      <c r="L58" s="37">
        <v>7964395.2000000002</v>
      </c>
      <c r="M58" s="37">
        <v>7964395.2000000002</v>
      </c>
      <c r="N58" s="37">
        <v>7964395.2000000002</v>
      </c>
      <c r="O58" s="10" t="s">
        <v>581</v>
      </c>
      <c r="P58" s="2" t="s">
        <v>623</v>
      </c>
    </row>
    <row r="59" spans="1:16" ht="409.5" x14ac:dyDescent="0.25">
      <c r="A59" s="24">
        <v>56</v>
      </c>
      <c r="B59" s="25" t="s">
        <v>625</v>
      </c>
      <c r="C59" s="26" t="s">
        <v>627</v>
      </c>
      <c r="D59" s="21" t="s">
        <v>733</v>
      </c>
      <c r="E59" s="21" t="s">
        <v>719</v>
      </c>
      <c r="F59" s="21" t="s">
        <v>716</v>
      </c>
      <c r="G59" s="21" t="s">
        <v>712</v>
      </c>
      <c r="H59" s="27" t="s">
        <v>626</v>
      </c>
      <c r="I59" s="26" t="s">
        <v>628</v>
      </c>
      <c r="J59" s="26" t="s">
        <v>629</v>
      </c>
      <c r="K59" s="27" t="s">
        <v>7</v>
      </c>
      <c r="L59" s="37">
        <v>100000</v>
      </c>
      <c r="M59" s="37">
        <v>100000</v>
      </c>
      <c r="N59" s="37">
        <v>100000</v>
      </c>
      <c r="O59" s="10" t="s">
        <v>582</v>
      </c>
      <c r="P59" s="2" t="s">
        <v>630</v>
      </c>
    </row>
    <row r="60" spans="1:16" ht="229.5" x14ac:dyDescent="0.25">
      <c r="A60" s="24">
        <v>57</v>
      </c>
      <c r="B60" s="34" t="s">
        <v>746</v>
      </c>
      <c r="C60" s="30" t="s">
        <v>749</v>
      </c>
      <c r="D60" s="21" t="s">
        <v>729</v>
      </c>
      <c r="E60" s="21" t="s">
        <v>766</v>
      </c>
      <c r="F60" s="21" t="s">
        <v>702</v>
      </c>
      <c r="G60" s="21" t="s">
        <v>717</v>
      </c>
      <c r="H60" s="27" t="s">
        <v>169</v>
      </c>
      <c r="I60" s="26" t="s">
        <v>170</v>
      </c>
      <c r="J60" s="26" t="s">
        <v>748</v>
      </c>
      <c r="K60" s="27" t="s">
        <v>171</v>
      </c>
      <c r="L60" s="37">
        <v>16700730</v>
      </c>
      <c r="M60" s="37">
        <v>15785330</v>
      </c>
      <c r="N60" s="37">
        <v>0</v>
      </c>
      <c r="O60" s="10" t="s">
        <v>751</v>
      </c>
      <c r="P60" s="2" t="s">
        <v>747</v>
      </c>
    </row>
    <row r="61" spans="1:16" ht="409.5" x14ac:dyDescent="0.25">
      <c r="A61" s="24">
        <v>58</v>
      </c>
      <c r="B61" s="34" t="s">
        <v>172</v>
      </c>
      <c r="C61" s="30" t="s">
        <v>173</v>
      </c>
      <c r="D61" s="21" t="s">
        <v>714</v>
      </c>
      <c r="E61" s="21" t="s">
        <v>703</v>
      </c>
      <c r="F61" s="21" t="s">
        <v>716</v>
      </c>
      <c r="G61" s="21" t="s">
        <v>712</v>
      </c>
      <c r="H61" s="27" t="s">
        <v>174</v>
      </c>
      <c r="I61" s="26" t="s">
        <v>383</v>
      </c>
      <c r="J61" s="26" t="s">
        <v>175</v>
      </c>
      <c r="K61" s="27" t="s">
        <v>171</v>
      </c>
      <c r="L61" s="28">
        <v>3864700</v>
      </c>
      <c r="M61" s="28">
        <v>5090129.7</v>
      </c>
      <c r="N61" s="28" t="s">
        <v>745</v>
      </c>
      <c r="O61" s="10" t="s">
        <v>282</v>
      </c>
      <c r="P61" s="2" t="s">
        <v>482</v>
      </c>
    </row>
    <row r="62" spans="1:16" ht="395.25" x14ac:dyDescent="0.25">
      <c r="A62" s="24">
        <v>59</v>
      </c>
      <c r="B62" s="25" t="s">
        <v>754</v>
      </c>
      <c r="C62" s="26" t="s">
        <v>756</v>
      </c>
      <c r="D62" s="21" t="s">
        <v>714</v>
      </c>
      <c r="E62" s="21" t="s">
        <v>703</v>
      </c>
      <c r="F62" s="21" t="s">
        <v>758</v>
      </c>
      <c r="G62" s="21" t="s">
        <v>730</v>
      </c>
      <c r="H62" s="27" t="s">
        <v>757</v>
      </c>
      <c r="I62" s="26" t="s">
        <v>759</v>
      </c>
      <c r="J62" s="26" t="s">
        <v>752</v>
      </c>
      <c r="K62" s="27" t="s">
        <v>176</v>
      </c>
      <c r="L62" s="28">
        <v>11519591.300000001</v>
      </c>
      <c r="M62" s="28">
        <v>11033867</v>
      </c>
      <c r="N62" s="28">
        <v>11033867</v>
      </c>
      <c r="O62" s="10" t="s">
        <v>753</v>
      </c>
      <c r="P62" s="2" t="s">
        <v>755</v>
      </c>
    </row>
    <row r="63" spans="1:16" ht="191.25" x14ac:dyDescent="0.25">
      <c r="A63" s="24">
        <v>60</v>
      </c>
      <c r="B63" s="25" t="s">
        <v>177</v>
      </c>
      <c r="C63" s="26" t="s">
        <v>349</v>
      </c>
      <c r="D63" s="21" t="s">
        <v>714</v>
      </c>
      <c r="E63" s="21" t="s">
        <v>766</v>
      </c>
      <c r="F63" s="21" t="s">
        <v>716</v>
      </c>
      <c r="G63" s="21" t="s">
        <v>717</v>
      </c>
      <c r="H63" s="27" t="s">
        <v>178</v>
      </c>
      <c r="I63" s="26" t="s">
        <v>384</v>
      </c>
      <c r="J63" s="26" t="s">
        <v>179</v>
      </c>
      <c r="K63" s="27" t="s">
        <v>180</v>
      </c>
      <c r="L63" s="28"/>
      <c r="M63" s="28"/>
      <c r="N63" s="28"/>
      <c r="O63" s="8" t="s">
        <v>284</v>
      </c>
      <c r="P63" s="2" t="s">
        <v>283</v>
      </c>
    </row>
    <row r="64" spans="1:16" ht="408" x14ac:dyDescent="0.25">
      <c r="A64" s="24">
        <v>61</v>
      </c>
      <c r="B64" s="25" t="s">
        <v>181</v>
      </c>
      <c r="C64" s="26" t="s">
        <v>350</v>
      </c>
      <c r="D64" s="21" t="s">
        <v>734</v>
      </c>
      <c r="E64" s="21" t="s">
        <v>766</v>
      </c>
      <c r="F64" s="21" t="s">
        <v>716</v>
      </c>
      <c r="G64" s="21" t="s">
        <v>717</v>
      </c>
      <c r="H64" s="27" t="s">
        <v>761</v>
      </c>
      <c r="I64" s="26" t="s">
        <v>760</v>
      </c>
      <c r="J64" s="26" t="s">
        <v>385</v>
      </c>
      <c r="K64" s="27" t="s">
        <v>180</v>
      </c>
      <c r="L64" s="28"/>
      <c r="M64" s="28"/>
      <c r="N64" s="28"/>
      <c r="O64" s="8" t="s">
        <v>286</v>
      </c>
      <c r="P64" s="2" t="s">
        <v>285</v>
      </c>
    </row>
    <row r="65" spans="1:16" ht="280.5" x14ac:dyDescent="0.25">
      <c r="A65" s="32">
        <v>62</v>
      </c>
      <c r="B65" s="25" t="s">
        <v>771</v>
      </c>
      <c r="C65" s="30" t="s">
        <v>768</v>
      </c>
      <c r="D65" s="21" t="s">
        <v>734</v>
      </c>
      <c r="E65" s="21" t="s">
        <v>766</v>
      </c>
      <c r="F65" s="21" t="s">
        <v>702</v>
      </c>
      <c r="G65" s="21" t="s">
        <v>717</v>
      </c>
      <c r="H65" s="27" t="s">
        <v>764</v>
      </c>
      <c r="I65" s="26" t="s">
        <v>769</v>
      </c>
      <c r="J65" s="26" t="s">
        <v>770</v>
      </c>
      <c r="K65" s="27" t="s">
        <v>763</v>
      </c>
      <c r="L65" s="28">
        <v>324948</v>
      </c>
      <c r="M65" s="28">
        <v>324948</v>
      </c>
      <c r="N65" s="28">
        <v>324948</v>
      </c>
      <c r="O65" s="10" t="s">
        <v>772</v>
      </c>
      <c r="P65" s="2" t="s">
        <v>762</v>
      </c>
    </row>
    <row r="66" spans="1:16" ht="153" x14ac:dyDescent="0.25">
      <c r="A66" s="29">
        <v>63</v>
      </c>
      <c r="B66" s="25" t="s">
        <v>511</v>
      </c>
      <c r="C66" s="26" t="s">
        <v>510</v>
      </c>
      <c r="D66" s="21" t="s">
        <v>713</v>
      </c>
      <c r="E66" s="21" t="s">
        <v>703</v>
      </c>
      <c r="F66" s="21" t="s">
        <v>735</v>
      </c>
      <c r="G66" s="21" t="s">
        <v>712</v>
      </c>
      <c r="H66" s="27" t="s">
        <v>47</v>
      </c>
      <c r="I66" s="26" t="s">
        <v>182</v>
      </c>
      <c r="J66" s="26" t="s">
        <v>483</v>
      </c>
      <c r="K66" s="27" t="s">
        <v>183</v>
      </c>
      <c r="L66" s="28"/>
      <c r="M66" s="28"/>
      <c r="N66" s="28"/>
      <c r="O66" s="8" t="s">
        <v>287</v>
      </c>
      <c r="P66" s="2" t="s">
        <v>484</v>
      </c>
    </row>
    <row r="67" spans="1:16" ht="140.25" x14ac:dyDescent="0.25">
      <c r="A67" s="29">
        <v>64</v>
      </c>
      <c r="B67" s="25" t="s">
        <v>512</v>
      </c>
      <c r="C67" s="26" t="s">
        <v>487</v>
      </c>
      <c r="D67" s="21" t="s">
        <v>713</v>
      </c>
      <c r="E67" s="21" t="s">
        <v>703</v>
      </c>
      <c r="F67" s="21" t="s">
        <v>736</v>
      </c>
      <c r="G67" s="21" t="s">
        <v>712</v>
      </c>
      <c r="H67" s="27" t="s">
        <v>47</v>
      </c>
      <c r="I67" s="26" t="s">
        <v>182</v>
      </c>
      <c r="J67" s="26" t="s">
        <v>486</v>
      </c>
      <c r="K67" s="27" t="s">
        <v>183</v>
      </c>
      <c r="L67" s="28"/>
      <c r="M67" s="28"/>
      <c r="N67" s="28"/>
      <c r="O67" s="8" t="s">
        <v>288</v>
      </c>
      <c r="P67" s="2" t="s">
        <v>485</v>
      </c>
    </row>
    <row r="68" spans="1:16" ht="140.25" x14ac:dyDescent="0.25">
      <c r="A68" s="29">
        <v>65</v>
      </c>
      <c r="B68" s="25" t="s">
        <v>513</v>
      </c>
      <c r="C68" s="26" t="s">
        <v>490</v>
      </c>
      <c r="D68" s="21" t="s">
        <v>713</v>
      </c>
      <c r="E68" s="21" t="s">
        <v>738</v>
      </c>
      <c r="F68" s="21" t="s">
        <v>737</v>
      </c>
      <c r="G68" s="21" t="s">
        <v>712</v>
      </c>
      <c r="H68" s="27" t="s">
        <v>47</v>
      </c>
      <c r="I68" s="26" t="s">
        <v>182</v>
      </c>
      <c r="J68" s="26" t="s">
        <v>489</v>
      </c>
      <c r="K68" s="27" t="s">
        <v>183</v>
      </c>
      <c r="L68" s="28"/>
      <c r="M68" s="28"/>
      <c r="N68" s="28"/>
      <c r="O68" s="10" t="s">
        <v>289</v>
      </c>
      <c r="P68" s="2" t="s">
        <v>488</v>
      </c>
    </row>
    <row r="69" spans="1:16" ht="140.25" x14ac:dyDescent="0.25">
      <c r="A69" s="29">
        <v>66</v>
      </c>
      <c r="B69" s="25" t="s">
        <v>514</v>
      </c>
      <c r="C69" s="26" t="s">
        <v>491</v>
      </c>
      <c r="D69" s="21" t="s">
        <v>714</v>
      </c>
      <c r="E69" s="21" t="s">
        <v>738</v>
      </c>
      <c r="F69" s="21" t="s">
        <v>737</v>
      </c>
      <c r="G69" s="21" t="s">
        <v>712</v>
      </c>
      <c r="H69" s="27" t="s">
        <v>47</v>
      </c>
      <c r="I69" s="26" t="s">
        <v>184</v>
      </c>
      <c r="J69" s="26" t="s">
        <v>492</v>
      </c>
      <c r="K69" s="27" t="s">
        <v>183</v>
      </c>
      <c r="L69" s="28"/>
      <c r="M69" s="28"/>
      <c r="N69" s="28"/>
      <c r="O69" s="10" t="s">
        <v>290</v>
      </c>
      <c r="P69" s="2" t="s">
        <v>493</v>
      </c>
    </row>
    <row r="70" spans="1:16" ht="140.25" x14ac:dyDescent="0.25">
      <c r="A70" s="29">
        <v>67</v>
      </c>
      <c r="B70" s="25" t="s">
        <v>515</v>
      </c>
      <c r="C70" s="26" t="s">
        <v>494</v>
      </c>
      <c r="D70" s="21" t="s">
        <v>714</v>
      </c>
      <c r="E70" s="21" t="s">
        <v>738</v>
      </c>
      <c r="F70" s="21" t="s">
        <v>737</v>
      </c>
      <c r="G70" s="21" t="s">
        <v>712</v>
      </c>
      <c r="H70" s="27" t="s">
        <v>47</v>
      </c>
      <c r="I70" s="26" t="s">
        <v>182</v>
      </c>
      <c r="J70" s="26" t="s">
        <v>495</v>
      </c>
      <c r="K70" s="27" t="s">
        <v>183</v>
      </c>
      <c r="L70" s="28"/>
      <c r="M70" s="28"/>
      <c r="N70" s="28"/>
      <c r="O70" s="10" t="s">
        <v>291</v>
      </c>
      <c r="P70" s="2" t="s">
        <v>496</v>
      </c>
    </row>
    <row r="71" spans="1:16" ht="267.75" x14ac:dyDescent="0.25">
      <c r="A71" s="29">
        <v>68</v>
      </c>
      <c r="B71" s="25" t="s">
        <v>516</v>
      </c>
      <c r="C71" s="26" t="s">
        <v>497</v>
      </c>
      <c r="D71" s="21" t="s">
        <v>714</v>
      </c>
      <c r="E71" s="21" t="s">
        <v>738</v>
      </c>
      <c r="F71" s="21" t="s">
        <v>737</v>
      </c>
      <c r="G71" s="21" t="s">
        <v>712</v>
      </c>
      <c r="H71" s="27" t="s">
        <v>47</v>
      </c>
      <c r="I71" s="26" t="s">
        <v>182</v>
      </c>
      <c r="J71" s="26" t="s">
        <v>500</v>
      </c>
      <c r="K71" s="27" t="s">
        <v>183</v>
      </c>
      <c r="L71" s="28"/>
      <c r="M71" s="28"/>
      <c r="N71" s="28"/>
      <c r="O71" s="10" t="s">
        <v>292</v>
      </c>
      <c r="P71" s="2" t="s">
        <v>498</v>
      </c>
    </row>
    <row r="72" spans="1:16" ht="165.75" x14ac:dyDescent="0.25">
      <c r="A72" s="29">
        <v>69</v>
      </c>
      <c r="B72" s="26" t="s">
        <v>504</v>
      </c>
      <c r="C72" s="26" t="s">
        <v>499</v>
      </c>
      <c r="D72" s="21" t="s">
        <v>714</v>
      </c>
      <c r="E72" s="21" t="s">
        <v>719</v>
      </c>
      <c r="F72" s="21" t="s">
        <v>735</v>
      </c>
      <c r="G72" s="21" t="s">
        <v>712</v>
      </c>
      <c r="H72" s="27" t="s">
        <v>47</v>
      </c>
      <c r="I72" s="26" t="s">
        <v>182</v>
      </c>
      <c r="J72" s="26" t="s">
        <v>501</v>
      </c>
      <c r="K72" s="27" t="s">
        <v>183</v>
      </c>
      <c r="L72" s="28"/>
      <c r="M72" s="28"/>
      <c r="N72" s="28"/>
      <c r="O72" s="10" t="s">
        <v>597</v>
      </c>
      <c r="P72" s="2" t="s">
        <v>586</v>
      </c>
    </row>
    <row r="73" spans="1:16" ht="127.5" x14ac:dyDescent="0.25">
      <c r="A73" s="29">
        <v>70</v>
      </c>
      <c r="B73" s="25" t="s">
        <v>505</v>
      </c>
      <c r="C73" s="26" t="s">
        <v>503</v>
      </c>
      <c r="D73" s="21" t="s">
        <v>714</v>
      </c>
      <c r="E73" s="21" t="s">
        <v>738</v>
      </c>
      <c r="F73" s="21" t="s">
        <v>737</v>
      </c>
      <c r="G73" s="21" t="s">
        <v>712</v>
      </c>
      <c r="H73" s="27" t="s">
        <v>47</v>
      </c>
      <c r="I73" s="26" t="s">
        <v>182</v>
      </c>
      <c r="J73" s="26" t="s">
        <v>502</v>
      </c>
      <c r="K73" s="27" t="s">
        <v>183</v>
      </c>
      <c r="L73" s="28"/>
      <c r="M73" s="28"/>
      <c r="N73" s="28"/>
      <c r="O73" s="10" t="s">
        <v>598</v>
      </c>
      <c r="P73" s="2" t="s">
        <v>587</v>
      </c>
    </row>
    <row r="74" spans="1:16" ht="127.5" x14ac:dyDescent="0.25">
      <c r="A74" s="29">
        <v>71</v>
      </c>
      <c r="B74" s="25" t="s">
        <v>506</v>
      </c>
      <c r="C74" s="26" t="s">
        <v>507</v>
      </c>
      <c r="D74" s="21" t="s">
        <v>714</v>
      </c>
      <c r="E74" s="21" t="s">
        <v>738</v>
      </c>
      <c r="F74" s="21" t="s">
        <v>737</v>
      </c>
      <c r="G74" s="21" t="s">
        <v>712</v>
      </c>
      <c r="H74" s="27" t="s">
        <v>47</v>
      </c>
      <c r="I74" s="26" t="s">
        <v>509</v>
      </c>
      <c r="J74" s="26" t="s">
        <v>508</v>
      </c>
      <c r="K74" s="27" t="s">
        <v>183</v>
      </c>
      <c r="L74" s="28"/>
      <c r="M74" s="28"/>
      <c r="N74" s="28"/>
      <c r="O74" s="10" t="s">
        <v>599</v>
      </c>
      <c r="P74" s="2" t="s">
        <v>588</v>
      </c>
    </row>
    <row r="75" spans="1:16" ht="178.5" x14ac:dyDescent="0.25">
      <c r="A75" s="24">
        <v>72</v>
      </c>
      <c r="B75" s="25" t="s">
        <v>407</v>
      </c>
      <c r="C75" s="30" t="s">
        <v>517</v>
      </c>
      <c r="D75" s="21" t="s">
        <v>776</v>
      </c>
      <c r="E75" s="21" t="s">
        <v>767</v>
      </c>
      <c r="F75" s="21" t="s">
        <v>702</v>
      </c>
      <c r="G75" s="21"/>
      <c r="H75" s="30" t="s">
        <v>422</v>
      </c>
      <c r="I75" s="30" t="s">
        <v>428</v>
      </c>
      <c r="J75" s="30" t="s">
        <v>432</v>
      </c>
      <c r="K75" s="27" t="s">
        <v>185</v>
      </c>
      <c r="L75" s="28">
        <f>1822500+165250</f>
        <v>1987750</v>
      </c>
      <c r="M75" s="28">
        <v>3222500</v>
      </c>
      <c r="N75" s="28">
        <v>272500</v>
      </c>
      <c r="O75" s="9" t="s">
        <v>434</v>
      </c>
      <c r="P75" s="2" t="s">
        <v>519</v>
      </c>
    </row>
    <row r="76" spans="1:16" ht="409.5" x14ac:dyDescent="0.25">
      <c r="A76" s="24">
        <v>73</v>
      </c>
      <c r="B76" s="25" t="s">
        <v>48</v>
      </c>
      <c r="C76" s="30" t="s">
        <v>49</v>
      </c>
      <c r="D76" s="21" t="s">
        <v>776</v>
      </c>
      <c r="E76" s="21" t="s">
        <v>767</v>
      </c>
      <c r="F76" s="21" t="s">
        <v>702</v>
      </c>
      <c r="G76" s="21" t="s">
        <v>717</v>
      </c>
      <c r="H76" s="27" t="s">
        <v>186</v>
      </c>
      <c r="I76" s="26" t="s">
        <v>50</v>
      </c>
      <c r="J76" s="26" t="s">
        <v>386</v>
      </c>
      <c r="K76" s="27" t="s">
        <v>185</v>
      </c>
      <c r="L76" s="28">
        <v>1000000</v>
      </c>
      <c r="M76" s="28">
        <v>1000000</v>
      </c>
      <c r="N76" s="28">
        <v>1000000</v>
      </c>
      <c r="O76" s="8" t="s">
        <v>294</v>
      </c>
      <c r="P76" s="2" t="s">
        <v>293</v>
      </c>
    </row>
    <row r="77" spans="1:16" ht="165.75" x14ac:dyDescent="0.25">
      <c r="A77" s="24">
        <v>74</v>
      </c>
      <c r="B77" s="25" t="s">
        <v>421</v>
      </c>
      <c r="C77" s="30" t="s">
        <v>618</v>
      </c>
      <c r="D77" s="21" t="s">
        <v>776</v>
      </c>
      <c r="E77" s="21" t="s">
        <v>767</v>
      </c>
      <c r="F77" s="21" t="s">
        <v>702</v>
      </c>
      <c r="G77" s="21" t="s">
        <v>717</v>
      </c>
      <c r="H77" s="30" t="s">
        <v>422</v>
      </c>
      <c r="I77" s="30" t="s">
        <v>423</v>
      </c>
      <c r="J77" s="30" t="s">
        <v>427</v>
      </c>
      <c r="K77" s="27" t="s">
        <v>185</v>
      </c>
      <c r="L77" s="28">
        <v>670000</v>
      </c>
      <c r="M77" s="28">
        <v>670000</v>
      </c>
      <c r="N77" s="28">
        <v>670000</v>
      </c>
      <c r="O77" s="9" t="s">
        <v>424</v>
      </c>
      <c r="P77" s="2" t="s">
        <v>519</v>
      </c>
    </row>
    <row r="78" spans="1:16" ht="216.75" x14ac:dyDescent="0.25">
      <c r="A78" s="24">
        <v>75</v>
      </c>
      <c r="B78" s="25" t="s">
        <v>405</v>
      </c>
      <c r="C78" s="30" t="s">
        <v>406</v>
      </c>
      <c r="D78" s="21" t="s">
        <v>776</v>
      </c>
      <c r="E78" s="21" t="s">
        <v>767</v>
      </c>
      <c r="F78" s="21" t="s">
        <v>702</v>
      </c>
      <c r="G78" s="21" t="s">
        <v>717</v>
      </c>
      <c r="H78" s="30" t="s">
        <v>422</v>
      </c>
      <c r="I78" s="30" t="s">
        <v>425</v>
      </c>
      <c r="J78" s="30" t="s">
        <v>426</v>
      </c>
      <c r="K78" s="27" t="s">
        <v>185</v>
      </c>
      <c r="L78" s="28">
        <v>1400000</v>
      </c>
      <c r="M78" s="28">
        <v>1400000</v>
      </c>
      <c r="N78" s="28">
        <v>1400000</v>
      </c>
      <c r="O78" s="9" t="s">
        <v>433</v>
      </c>
      <c r="P78" s="2" t="s">
        <v>519</v>
      </c>
    </row>
    <row r="79" spans="1:16" ht="318.75" x14ac:dyDescent="0.25">
      <c r="A79" s="24">
        <v>76</v>
      </c>
      <c r="B79" s="25" t="s">
        <v>408</v>
      </c>
      <c r="C79" s="30" t="s">
        <v>591</v>
      </c>
      <c r="D79" s="21" t="s">
        <v>776</v>
      </c>
      <c r="E79" s="21" t="s">
        <v>767</v>
      </c>
      <c r="F79" s="21" t="s">
        <v>702</v>
      </c>
      <c r="G79" s="21" t="s">
        <v>717</v>
      </c>
      <c r="H79" s="30" t="s">
        <v>518</v>
      </c>
      <c r="I79" s="30" t="s">
        <v>429</v>
      </c>
      <c r="J79" s="30" t="s">
        <v>430</v>
      </c>
      <c r="K79" s="27" t="s">
        <v>185</v>
      </c>
      <c r="L79" s="28">
        <f>220000+665000</f>
        <v>885000</v>
      </c>
      <c r="M79" s="28">
        <v>665000</v>
      </c>
      <c r="N79" s="28">
        <v>665000</v>
      </c>
      <c r="O79" s="9" t="s">
        <v>431</v>
      </c>
      <c r="P79" s="2" t="s">
        <v>520</v>
      </c>
    </row>
    <row r="80" spans="1:16" ht="339.6" customHeight="1" x14ac:dyDescent="0.25">
      <c r="A80" s="92">
        <v>77</v>
      </c>
      <c r="B80" s="25" t="s">
        <v>397</v>
      </c>
      <c r="C80" s="93" t="s">
        <v>773</v>
      </c>
      <c r="D80" s="94" t="s">
        <v>776</v>
      </c>
      <c r="E80" s="94" t="s">
        <v>767</v>
      </c>
      <c r="F80" s="94" t="s">
        <v>702</v>
      </c>
      <c r="G80" s="94" t="s">
        <v>717</v>
      </c>
      <c r="H80" s="97" t="s">
        <v>775</v>
      </c>
      <c r="I80" s="93" t="s">
        <v>781</v>
      </c>
      <c r="J80" s="93" t="s">
        <v>780</v>
      </c>
      <c r="K80" s="97" t="s">
        <v>11</v>
      </c>
      <c r="L80" s="28">
        <f>L81+L82+L83</f>
        <v>9750558.8000000007</v>
      </c>
      <c r="M80" s="28">
        <f t="shared" ref="M80:N80" si="0">M81+M82+M83</f>
        <v>8152574</v>
      </c>
      <c r="N80" s="28">
        <f t="shared" si="0"/>
        <v>10677132</v>
      </c>
      <c r="O80" s="95" t="s">
        <v>295</v>
      </c>
      <c r="P80" s="96" t="s">
        <v>774</v>
      </c>
    </row>
    <row r="81" spans="1:19" ht="114.6" customHeight="1" x14ac:dyDescent="0.25">
      <c r="A81" s="92"/>
      <c r="B81" s="25" t="s">
        <v>777</v>
      </c>
      <c r="C81" s="93"/>
      <c r="D81" s="94"/>
      <c r="E81" s="94"/>
      <c r="F81" s="94"/>
      <c r="G81" s="94"/>
      <c r="H81" s="97"/>
      <c r="I81" s="93"/>
      <c r="J81" s="93"/>
      <c r="K81" s="97"/>
      <c r="L81" s="28">
        <v>5100648.8</v>
      </c>
      <c r="M81" s="28">
        <v>5750574</v>
      </c>
      <c r="N81" s="28">
        <v>8245632</v>
      </c>
      <c r="O81" s="95"/>
      <c r="P81" s="96"/>
    </row>
    <row r="82" spans="1:19" ht="83.45" customHeight="1" x14ac:dyDescent="0.25">
      <c r="A82" s="92"/>
      <c r="B82" s="25" t="s">
        <v>778</v>
      </c>
      <c r="C82" s="93"/>
      <c r="D82" s="94"/>
      <c r="E82" s="94"/>
      <c r="F82" s="94"/>
      <c r="G82" s="94"/>
      <c r="H82" s="97"/>
      <c r="I82" s="93"/>
      <c r="J82" s="93"/>
      <c r="K82" s="97"/>
      <c r="L82" s="28">
        <v>3000800</v>
      </c>
      <c r="M82" s="28">
        <v>1117000</v>
      </c>
      <c r="N82" s="28">
        <v>719000</v>
      </c>
      <c r="O82" s="95"/>
      <c r="P82" s="96"/>
    </row>
    <row r="83" spans="1:19" ht="96.6" customHeight="1" x14ac:dyDescent="0.25">
      <c r="A83" s="92"/>
      <c r="B83" s="25" t="s">
        <v>779</v>
      </c>
      <c r="C83" s="93"/>
      <c r="D83" s="94"/>
      <c r="E83" s="94"/>
      <c r="F83" s="94"/>
      <c r="G83" s="94"/>
      <c r="H83" s="97"/>
      <c r="I83" s="93"/>
      <c r="J83" s="93"/>
      <c r="K83" s="97"/>
      <c r="L83" s="28">
        <v>1649110</v>
      </c>
      <c r="M83" s="28">
        <v>1285000</v>
      </c>
      <c r="N83" s="28">
        <v>1712500</v>
      </c>
      <c r="O83" s="95"/>
      <c r="P83" s="96"/>
    </row>
    <row r="84" spans="1:19" ht="409.5" x14ac:dyDescent="0.25">
      <c r="A84" s="24">
        <v>78</v>
      </c>
      <c r="B84" s="25" t="s">
        <v>51</v>
      </c>
      <c r="C84" s="26" t="s">
        <v>782</v>
      </c>
      <c r="D84" s="21" t="s">
        <v>776</v>
      </c>
      <c r="E84" s="21" t="s">
        <v>767</v>
      </c>
      <c r="F84" s="21" t="s">
        <v>702</v>
      </c>
      <c r="G84" s="21" t="s">
        <v>717</v>
      </c>
      <c r="H84" s="27" t="s">
        <v>522</v>
      </c>
      <c r="I84" s="26" t="s">
        <v>796</v>
      </c>
      <c r="J84" s="26" t="s">
        <v>798</v>
      </c>
      <c r="K84" s="27" t="s">
        <v>524</v>
      </c>
      <c r="L84" s="28">
        <v>25000000</v>
      </c>
      <c r="M84" s="28">
        <v>25000000</v>
      </c>
      <c r="N84" s="28">
        <v>25000000</v>
      </c>
      <c r="O84" s="10" t="s">
        <v>595</v>
      </c>
      <c r="P84" s="2" t="s">
        <v>787</v>
      </c>
    </row>
    <row r="85" spans="1:19" ht="234.6" customHeight="1" x14ac:dyDescent="0.25">
      <c r="A85" s="24">
        <v>79</v>
      </c>
      <c r="B85" s="25" t="s">
        <v>789</v>
      </c>
      <c r="C85" s="30" t="s">
        <v>790</v>
      </c>
      <c r="D85" s="36" t="s">
        <v>776</v>
      </c>
      <c r="E85" s="36" t="s">
        <v>767</v>
      </c>
      <c r="F85" s="36" t="s">
        <v>702</v>
      </c>
      <c r="G85" s="36" t="s">
        <v>717</v>
      </c>
      <c r="H85" s="27" t="s">
        <v>521</v>
      </c>
      <c r="I85" s="30" t="s">
        <v>797</v>
      </c>
      <c r="J85" s="30" t="s">
        <v>798</v>
      </c>
      <c r="K85" s="27" t="s">
        <v>524</v>
      </c>
      <c r="L85" s="28">
        <v>22857575.300000001</v>
      </c>
      <c r="M85" s="28">
        <v>18860000</v>
      </c>
      <c r="N85" s="28">
        <v>18980000</v>
      </c>
      <c r="O85" s="10" t="s">
        <v>595</v>
      </c>
      <c r="P85" s="2" t="s">
        <v>786</v>
      </c>
    </row>
    <row r="86" spans="1:19" ht="99.6" customHeight="1" x14ac:dyDescent="0.25">
      <c r="A86" s="42">
        <v>80</v>
      </c>
      <c r="B86" s="25" t="s">
        <v>791</v>
      </c>
      <c r="C86" s="30" t="s">
        <v>792</v>
      </c>
      <c r="D86" s="36" t="s">
        <v>776</v>
      </c>
      <c r="E86" s="36" t="s">
        <v>767</v>
      </c>
      <c r="F86" s="36" t="s">
        <v>702</v>
      </c>
      <c r="G86" s="36" t="s">
        <v>717</v>
      </c>
      <c r="H86" s="27" t="s">
        <v>521</v>
      </c>
      <c r="I86" s="30" t="s">
        <v>797</v>
      </c>
      <c r="J86" s="30" t="s">
        <v>798</v>
      </c>
      <c r="K86" s="27" t="s">
        <v>524</v>
      </c>
      <c r="L86" s="28">
        <v>4550000</v>
      </c>
      <c r="M86" s="28">
        <v>8720000</v>
      </c>
      <c r="N86" s="28">
        <v>10530000</v>
      </c>
      <c r="O86" s="10" t="s">
        <v>595</v>
      </c>
      <c r="P86" s="2" t="s">
        <v>786</v>
      </c>
    </row>
    <row r="87" spans="1:19" ht="209.45" customHeight="1" x14ac:dyDescent="0.25">
      <c r="A87" s="42">
        <v>81</v>
      </c>
      <c r="B87" s="25" t="s">
        <v>793</v>
      </c>
      <c r="C87" s="30" t="s">
        <v>794</v>
      </c>
      <c r="D87" s="36" t="s">
        <v>776</v>
      </c>
      <c r="E87" s="36" t="s">
        <v>767</v>
      </c>
      <c r="F87" s="36" t="s">
        <v>702</v>
      </c>
      <c r="G87" s="36" t="s">
        <v>717</v>
      </c>
      <c r="H87" s="27" t="s">
        <v>521</v>
      </c>
      <c r="I87" s="30" t="s">
        <v>800</v>
      </c>
      <c r="J87" s="30" t="s">
        <v>799</v>
      </c>
      <c r="K87" s="27" t="s">
        <v>795</v>
      </c>
      <c r="L87" s="28">
        <v>1941237.3</v>
      </c>
      <c r="M87" s="28">
        <v>1281911.2</v>
      </c>
      <c r="N87" s="28">
        <v>1274958.2</v>
      </c>
      <c r="O87" s="10" t="s">
        <v>595</v>
      </c>
      <c r="P87" s="2" t="s">
        <v>786</v>
      </c>
    </row>
    <row r="88" spans="1:19" ht="357" x14ac:dyDescent="0.25">
      <c r="A88" s="24">
        <v>82</v>
      </c>
      <c r="B88" s="25" t="s">
        <v>785</v>
      </c>
      <c r="C88" s="26" t="s">
        <v>784</v>
      </c>
      <c r="D88" s="36" t="s">
        <v>776</v>
      </c>
      <c r="E88" s="36" t="s">
        <v>767</v>
      </c>
      <c r="F88" s="36" t="s">
        <v>702</v>
      </c>
      <c r="G88" s="36" t="s">
        <v>717</v>
      </c>
      <c r="H88" s="27" t="s">
        <v>521</v>
      </c>
      <c r="I88" s="26" t="s">
        <v>783</v>
      </c>
      <c r="J88" s="26" t="s">
        <v>788</v>
      </c>
      <c r="K88" s="27" t="s">
        <v>524</v>
      </c>
      <c r="L88" s="28">
        <f>36144829.3+24500000</f>
        <v>60644829.299999997</v>
      </c>
      <c r="M88" s="28">
        <v>36144829.299999997</v>
      </c>
      <c r="N88" s="28">
        <v>36144829.299999997</v>
      </c>
      <c r="O88" s="10" t="s">
        <v>595</v>
      </c>
      <c r="P88" s="2" t="s">
        <v>786</v>
      </c>
    </row>
    <row r="89" spans="1:19" ht="369.75" x14ac:dyDescent="0.25">
      <c r="A89" s="24">
        <v>83</v>
      </c>
      <c r="B89" s="25" t="s">
        <v>806</v>
      </c>
      <c r="C89" s="25" t="s">
        <v>805</v>
      </c>
      <c r="D89" s="21" t="s">
        <v>776</v>
      </c>
      <c r="E89" s="21" t="s">
        <v>767</v>
      </c>
      <c r="F89" s="21" t="s">
        <v>702</v>
      </c>
      <c r="G89" s="21" t="s">
        <v>717</v>
      </c>
      <c r="H89" s="30" t="s">
        <v>802</v>
      </c>
      <c r="I89" s="30" t="s">
        <v>803</v>
      </c>
      <c r="J89" s="30" t="s">
        <v>804</v>
      </c>
      <c r="K89" s="27" t="s">
        <v>401</v>
      </c>
      <c r="L89" s="28">
        <v>11660302.699999999</v>
      </c>
      <c r="M89" s="28">
        <v>6711816</v>
      </c>
      <c r="N89" s="28">
        <v>2666725</v>
      </c>
      <c r="O89" s="10" t="s">
        <v>417</v>
      </c>
      <c r="P89" s="2" t="s">
        <v>801</v>
      </c>
      <c r="S89" s="43"/>
    </row>
    <row r="90" spans="1:19" ht="280.5" x14ac:dyDescent="0.25">
      <c r="A90" s="24">
        <v>84</v>
      </c>
      <c r="B90" s="31" t="s">
        <v>808</v>
      </c>
      <c r="C90" s="30" t="s">
        <v>809</v>
      </c>
      <c r="D90" s="21" t="s">
        <v>776</v>
      </c>
      <c r="E90" s="21" t="s">
        <v>767</v>
      </c>
      <c r="F90" s="21" t="s">
        <v>702</v>
      </c>
      <c r="G90" s="21" t="s">
        <v>717</v>
      </c>
      <c r="H90" s="2" t="s">
        <v>810</v>
      </c>
      <c r="I90" s="30" t="s">
        <v>811</v>
      </c>
      <c r="J90" s="30" t="s">
        <v>812</v>
      </c>
      <c r="K90" s="27" t="s">
        <v>401</v>
      </c>
      <c r="L90" s="28">
        <v>4028000</v>
      </c>
      <c r="M90" s="28">
        <v>4058000</v>
      </c>
      <c r="N90" s="28">
        <v>4058000</v>
      </c>
      <c r="O90" s="10" t="s">
        <v>417</v>
      </c>
      <c r="P90" s="2" t="s">
        <v>801</v>
      </c>
      <c r="S90" s="43"/>
    </row>
    <row r="91" spans="1:19" ht="140.25" x14ac:dyDescent="0.25">
      <c r="A91" s="24">
        <v>85</v>
      </c>
      <c r="B91" s="25" t="s">
        <v>402</v>
      </c>
      <c r="C91" s="30" t="s">
        <v>419</v>
      </c>
      <c r="D91" s="21" t="s">
        <v>776</v>
      </c>
      <c r="E91" s="21" t="s">
        <v>767</v>
      </c>
      <c r="F91" s="21" t="s">
        <v>702</v>
      </c>
      <c r="G91" s="21" t="s">
        <v>717</v>
      </c>
      <c r="H91" s="30" t="s">
        <v>452</v>
      </c>
      <c r="I91" s="30" t="s">
        <v>418</v>
      </c>
      <c r="J91" s="30" t="s">
        <v>403</v>
      </c>
      <c r="K91" s="27" t="s">
        <v>404</v>
      </c>
      <c r="L91" s="28">
        <v>9649554.3000000007</v>
      </c>
      <c r="M91" s="28">
        <v>9649554.3000000007</v>
      </c>
      <c r="N91" s="28"/>
      <c r="O91" s="8" t="s">
        <v>417</v>
      </c>
      <c r="P91" s="2" t="s">
        <v>807</v>
      </c>
      <c r="S91" s="43"/>
    </row>
    <row r="92" spans="1:19" ht="191.25" x14ac:dyDescent="0.25">
      <c r="A92" s="24">
        <v>86</v>
      </c>
      <c r="B92" s="25" t="s">
        <v>815</v>
      </c>
      <c r="C92" s="30" t="s">
        <v>813</v>
      </c>
      <c r="D92" s="21" t="s">
        <v>776</v>
      </c>
      <c r="E92" s="21" t="s">
        <v>767</v>
      </c>
      <c r="F92" s="21" t="s">
        <v>702</v>
      </c>
      <c r="G92" s="21" t="s">
        <v>717</v>
      </c>
      <c r="H92" s="30" t="s">
        <v>523</v>
      </c>
      <c r="I92" s="30" t="s">
        <v>816</v>
      </c>
      <c r="J92" s="30" t="s">
        <v>814</v>
      </c>
      <c r="K92" s="27" t="s">
        <v>401</v>
      </c>
      <c r="L92" s="28">
        <v>3200000</v>
      </c>
      <c r="M92" s="28">
        <v>3200000</v>
      </c>
      <c r="N92" s="28">
        <v>3200000</v>
      </c>
      <c r="O92" s="8" t="s">
        <v>417</v>
      </c>
      <c r="P92" s="2" t="s">
        <v>801</v>
      </c>
    </row>
    <row r="93" spans="1:19" ht="229.5" x14ac:dyDescent="0.25">
      <c r="A93" s="24">
        <v>87</v>
      </c>
      <c r="B93" s="25" t="s">
        <v>455</v>
      </c>
      <c r="C93" s="30" t="s">
        <v>818</v>
      </c>
      <c r="D93" s="21" t="s">
        <v>776</v>
      </c>
      <c r="E93" s="21" t="s">
        <v>767</v>
      </c>
      <c r="F93" s="21" t="s">
        <v>702</v>
      </c>
      <c r="G93" s="21" t="s">
        <v>717</v>
      </c>
      <c r="H93" s="30" t="s">
        <v>819</v>
      </c>
      <c r="I93" s="30" t="s">
        <v>409</v>
      </c>
      <c r="J93" s="30" t="s">
        <v>411</v>
      </c>
      <c r="K93" s="27" t="s">
        <v>399</v>
      </c>
      <c r="L93" s="28">
        <v>41320000</v>
      </c>
      <c r="M93" s="28">
        <v>38500000</v>
      </c>
      <c r="N93" s="28">
        <v>38500000</v>
      </c>
      <c r="O93" s="10" t="s">
        <v>410</v>
      </c>
      <c r="P93" s="2" t="s">
        <v>817</v>
      </c>
    </row>
    <row r="94" spans="1:19" ht="409.5" x14ac:dyDescent="0.25">
      <c r="A94" s="24">
        <v>88</v>
      </c>
      <c r="B94" s="25" t="s">
        <v>824</v>
      </c>
      <c r="C94" s="30" t="s">
        <v>821</v>
      </c>
      <c r="D94" s="21" t="s">
        <v>776</v>
      </c>
      <c r="E94" s="21" t="s">
        <v>767</v>
      </c>
      <c r="F94" s="21" t="s">
        <v>702</v>
      </c>
      <c r="G94" s="21" t="s">
        <v>717</v>
      </c>
      <c r="H94" s="30" t="s">
        <v>820</v>
      </c>
      <c r="I94" s="30" t="s">
        <v>829</v>
      </c>
      <c r="J94" s="30" t="s">
        <v>830</v>
      </c>
      <c r="K94" s="27" t="s">
        <v>399</v>
      </c>
      <c r="L94" s="28">
        <v>4852500</v>
      </c>
      <c r="M94" s="28">
        <v>11357500</v>
      </c>
      <c r="N94" s="28">
        <v>24113900</v>
      </c>
      <c r="O94" s="10" t="s">
        <v>822</v>
      </c>
      <c r="P94" s="2" t="s">
        <v>817</v>
      </c>
    </row>
    <row r="95" spans="1:19" ht="408" x14ac:dyDescent="0.25">
      <c r="A95" s="24">
        <v>89</v>
      </c>
      <c r="B95" s="25" t="s">
        <v>825</v>
      </c>
      <c r="C95" s="30" t="s">
        <v>823</v>
      </c>
      <c r="D95" s="21" t="s">
        <v>776</v>
      </c>
      <c r="E95" s="21" t="s">
        <v>767</v>
      </c>
      <c r="F95" s="21" t="s">
        <v>702</v>
      </c>
      <c r="G95" s="36" t="s">
        <v>717</v>
      </c>
      <c r="H95" s="30" t="s">
        <v>826</v>
      </c>
      <c r="I95" s="30" t="s">
        <v>828</v>
      </c>
      <c r="J95" s="30" t="s">
        <v>827</v>
      </c>
      <c r="K95" s="27" t="s">
        <v>399</v>
      </c>
      <c r="L95" s="28">
        <v>4852500</v>
      </c>
      <c r="M95" s="28">
        <v>11357500</v>
      </c>
      <c r="N95" s="28">
        <v>24113900</v>
      </c>
      <c r="O95" s="10" t="s">
        <v>822</v>
      </c>
      <c r="P95" s="2" t="s">
        <v>817</v>
      </c>
    </row>
    <row r="96" spans="1:19" ht="306" x14ac:dyDescent="0.25">
      <c r="A96" s="24">
        <v>90</v>
      </c>
      <c r="B96" s="25" t="s">
        <v>400</v>
      </c>
      <c r="C96" s="30" t="s">
        <v>831</v>
      </c>
      <c r="D96" s="21" t="s">
        <v>776</v>
      </c>
      <c r="E96" s="21" t="s">
        <v>767</v>
      </c>
      <c r="F96" s="21" t="s">
        <v>702</v>
      </c>
      <c r="G96" s="21" t="s">
        <v>717</v>
      </c>
      <c r="H96" s="30" t="s">
        <v>412</v>
      </c>
      <c r="I96" s="30" t="s">
        <v>414</v>
      </c>
      <c r="J96" s="30" t="s">
        <v>415</v>
      </c>
      <c r="K96" s="27" t="s">
        <v>399</v>
      </c>
      <c r="L96" s="28">
        <v>5000000</v>
      </c>
      <c r="M96" s="28">
        <v>5000000</v>
      </c>
      <c r="N96" s="28">
        <v>5000000</v>
      </c>
      <c r="O96" s="8" t="s">
        <v>416</v>
      </c>
      <c r="P96" s="2" t="s">
        <v>413</v>
      </c>
    </row>
    <row r="97" spans="1:16" ht="99" customHeight="1" x14ac:dyDescent="0.25">
      <c r="A97" s="24">
        <v>91</v>
      </c>
      <c r="B97" s="25" t="s">
        <v>187</v>
      </c>
      <c r="C97" s="26" t="s">
        <v>832</v>
      </c>
      <c r="D97" s="21" t="s">
        <v>714</v>
      </c>
      <c r="E97" s="21" t="s">
        <v>703</v>
      </c>
      <c r="F97" s="21" t="s">
        <v>739</v>
      </c>
      <c r="G97" s="21" t="s">
        <v>712</v>
      </c>
      <c r="H97" s="27" t="s">
        <v>833</v>
      </c>
      <c r="I97" s="26" t="s">
        <v>188</v>
      </c>
      <c r="J97" s="26" t="s">
        <v>593</v>
      </c>
      <c r="K97" s="27" t="s">
        <v>726</v>
      </c>
      <c r="L97" s="28"/>
      <c r="M97" s="28"/>
      <c r="N97" s="28"/>
      <c r="O97" s="10" t="s">
        <v>525</v>
      </c>
      <c r="P97" s="2" t="s">
        <v>526</v>
      </c>
    </row>
    <row r="98" spans="1:16" ht="408" x14ac:dyDescent="0.25">
      <c r="A98" s="24">
        <v>92</v>
      </c>
      <c r="B98" s="25" t="s">
        <v>728</v>
      </c>
      <c r="C98" s="30" t="s">
        <v>727</v>
      </c>
      <c r="D98" s="21" t="s">
        <v>714</v>
      </c>
      <c r="E98" s="21" t="s">
        <v>703</v>
      </c>
      <c r="F98" s="21" t="s">
        <v>704</v>
      </c>
      <c r="G98" s="21" t="s">
        <v>712</v>
      </c>
      <c r="H98" s="27" t="s">
        <v>528</v>
      </c>
      <c r="I98" s="26" t="s">
        <v>529</v>
      </c>
      <c r="J98" s="30" t="s">
        <v>530</v>
      </c>
      <c r="K98" s="27" t="s">
        <v>726</v>
      </c>
      <c r="L98" s="28">
        <v>18000000</v>
      </c>
      <c r="M98" s="28"/>
      <c r="N98" s="28"/>
      <c r="O98" s="10" t="s">
        <v>527</v>
      </c>
      <c r="P98" s="2" t="s">
        <v>834</v>
      </c>
    </row>
    <row r="99" spans="1:16" ht="51" x14ac:dyDescent="0.25">
      <c r="A99" s="24">
        <v>93</v>
      </c>
      <c r="B99" s="25" t="s">
        <v>398</v>
      </c>
      <c r="C99" s="26" t="s">
        <v>52</v>
      </c>
      <c r="D99" s="21" t="s">
        <v>714</v>
      </c>
      <c r="E99" s="21" t="s">
        <v>703</v>
      </c>
      <c r="F99" s="21" t="s">
        <v>704</v>
      </c>
      <c r="G99" s="21" t="s">
        <v>712</v>
      </c>
      <c r="H99" s="27" t="s">
        <v>534</v>
      </c>
      <c r="I99" s="26" t="s">
        <v>53</v>
      </c>
      <c r="J99" s="26" t="s">
        <v>535</v>
      </c>
      <c r="K99" s="27" t="s">
        <v>531</v>
      </c>
      <c r="L99" s="28"/>
      <c r="M99" s="28"/>
      <c r="N99" s="28"/>
      <c r="O99" s="10" t="s">
        <v>533</v>
      </c>
      <c r="P99" s="2" t="s">
        <v>532</v>
      </c>
    </row>
    <row r="100" spans="1:16" ht="89.25" x14ac:dyDescent="0.25">
      <c r="A100" s="24">
        <v>94</v>
      </c>
      <c r="B100" s="25" t="s">
        <v>54</v>
      </c>
      <c r="C100" s="26" t="s">
        <v>55</v>
      </c>
      <c r="D100" s="21" t="s">
        <v>714</v>
      </c>
      <c r="E100" s="21" t="s">
        <v>703</v>
      </c>
      <c r="F100" s="21" t="s">
        <v>706</v>
      </c>
      <c r="G100" s="21" t="s">
        <v>712</v>
      </c>
      <c r="H100" s="27" t="s">
        <v>534</v>
      </c>
      <c r="I100" s="26" t="s">
        <v>56</v>
      </c>
      <c r="J100" s="26" t="s">
        <v>535</v>
      </c>
      <c r="K100" s="27" t="s">
        <v>531</v>
      </c>
      <c r="L100" s="28"/>
      <c r="M100" s="28"/>
      <c r="N100" s="28"/>
      <c r="O100" s="10" t="s">
        <v>594</v>
      </c>
      <c r="P100" s="2" t="s">
        <v>532</v>
      </c>
    </row>
    <row r="101" spans="1:16" ht="409.5" x14ac:dyDescent="0.25">
      <c r="A101" s="24">
        <v>95</v>
      </c>
      <c r="B101" s="25" t="s">
        <v>837</v>
      </c>
      <c r="C101" s="26" t="s">
        <v>835</v>
      </c>
      <c r="D101" s="21" t="s">
        <v>713</v>
      </c>
      <c r="E101" s="21" t="s">
        <v>720</v>
      </c>
      <c r="F101" s="21" t="s">
        <v>740</v>
      </c>
      <c r="G101" s="21" t="s">
        <v>712</v>
      </c>
      <c r="H101" s="27" t="s">
        <v>536</v>
      </c>
      <c r="I101" s="26" t="s">
        <v>838</v>
      </c>
      <c r="J101" s="26" t="s">
        <v>836</v>
      </c>
      <c r="K101" s="27" t="s">
        <v>68</v>
      </c>
      <c r="L101" s="28"/>
      <c r="M101" s="28"/>
      <c r="N101" s="28"/>
      <c r="O101" s="8" t="s">
        <v>297</v>
      </c>
      <c r="P101" s="2" t="s">
        <v>296</v>
      </c>
    </row>
    <row r="102" spans="1:16" ht="348.75" customHeight="1" x14ac:dyDescent="0.25">
      <c r="A102" s="24">
        <v>96</v>
      </c>
      <c r="B102" s="25" t="s">
        <v>57</v>
      </c>
      <c r="C102" s="26" t="s">
        <v>189</v>
      </c>
      <c r="D102" s="21" t="s">
        <v>713</v>
      </c>
      <c r="E102" s="21" t="s">
        <v>715</v>
      </c>
      <c r="F102" s="21"/>
      <c r="G102" s="21" t="s">
        <v>712</v>
      </c>
      <c r="H102" s="27" t="s">
        <v>190</v>
      </c>
      <c r="I102" s="26" t="s">
        <v>585</v>
      </c>
      <c r="J102" s="26" t="s">
        <v>387</v>
      </c>
      <c r="K102" s="27" t="s">
        <v>68</v>
      </c>
      <c r="L102" s="28"/>
      <c r="M102" s="28"/>
      <c r="N102" s="28"/>
      <c r="O102" s="8" t="s">
        <v>299</v>
      </c>
      <c r="P102" s="2" t="s">
        <v>298</v>
      </c>
    </row>
    <row r="103" spans="1:16" ht="369.75" x14ac:dyDescent="0.25">
      <c r="A103" s="29">
        <v>97</v>
      </c>
      <c r="B103" s="25" t="s">
        <v>58</v>
      </c>
      <c r="C103" s="26" t="s">
        <v>351</v>
      </c>
      <c r="D103" s="21"/>
      <c r="E103" s="21"/>
      <c r="F103" s="21"/>
      <c r="G103" s="21"/>
      <c r="H103" s="27" t="s">
        <v>191</v>
      </c>
      <c r="I103" s="26" t="s">
        <v>59</v>
      </c>
      <c r="J103" s="26" t="s">
        <v>388</v>
      </c>
      <c r="K103" s="27" t="s">
        <v>68</v>
      </c>
      <c r="L103" s="28"/>
      <c r="M103" s="28"/>
      <c r="N103" s="28"/>
      <c r="O103" s="8" t="s">
        <v>301</v>
      </c>
      <c r="P103" s="2" t="s">
        <v>300</v>
      </c>
    </row>
    <row r="104" spans="1:16" ht="191.25" x14ac:dyDescent="0.25">
      <c r="A104" s="29">
        <v>98</v>
      </c>
      <c r="B104" s="25" t="s">
        <v>544</v>
      </c>
      <c r="C104" s="26" t="s">
        <v>543</v>
      </c>
      <c r="D104" s="21"/>
      <c r="E104" s="21"/>
      <c r="F104" s="21"/>
      <c r="G104" s="21"/>
      <c r="H104" s="27" t="s">
        <v>192</v>
      </c>
      <c r="I104" s="26" t="s">
        <v>545</v>
      </c>
      <c r="J104" s="26" t="s">
        <v>542</v>
      </c>
      <c r="K104" s="27" t="s">
        <v>68</v>
      </c>
      <c r="L104" s="28"/>
      <c r="M104" s="28"/>
      <c r="N104" s="28"/>
      <c r="O104" s="8" t="s">
        <v>303</v>
      </c>
      <c r="P104" s="2" t="s">
        <v>302</v>
      </c>
    </row>
    <row r="105" spans="1:16" ht="204" x14ac:dyDescent="0.25">
      <c r="A105" s="29">
        <v>99</v>
      </c>
      <c r="B105" s="34" t="s">
        <v>592</v>
      </c>
      <c r="C105" s="26" t="s">
        <v>537</v>
      </c>
      <c r="D105" s="21"/>
      <c r="E105" s="21"/>
      <c r="F105" s="21"/>
      <c r="G105" s="21"/>
      <c r="H105" s="36" t="s">
        <v>536</v>
      </c>
      <c r="I105" s="26" t="s">
        <v>389</v>
      </c>
      <c r="J105" s="26" t="s">
        <v>396</v>
      </c>
      <c r="K105" s="27" t="s">
        <v>4</v>
      </c>
      <c r="L105" s="28"/>
      <c r="M105" s="28"/>
      <c r="N105" s="28"/>
      <c r="O105" s="44" t="s">
        <v>305</v>
      </c>
      <c r="P105" s="2" t="s">
        <v>304</v>
      </c>
    </row>
    <row r="106" spans="1:16" ht="216.75" x14ac:dyDescent="0.25">
      <c r="A106" s="29">
        <v>100</v>
      </c>
      <c r="B106" s="25" t="s">
        <v>194</v>
      </c>
      <c r="C106" s="26" t="s">
        <v>538</v>
      </c>
      <c r="D106" s="21"/>
      <c r="E106" s="21"/>
      <c r="F106" s="21"/>
      <c r="G106" s="21"/>
      <c r="H106" s="36" t="s">
        <v>536</v>
      </c>
      <c r="I106" s="26" t="s">
        <v>539</v>
      </c>
      <c r="J106" s="26" t="s">
        <v>540</v>
      </c>
      <c r="K106" s="27" t="s">
        <v>4</v>
      </c>
      <c r="L106" s="28"/>
      <c r="M106" s="28"/>
      <c r="N106" s="28"/>
      <c r="O106" s="44" t="s">
        <v>307</v>
      </c>
      <c r="P106" s="2" t="s">
        <v>306</v>
      </c>
    </row>
    <row r="107" spans="1:16" ht="216.75" x14ac:dyDescent="0.25">
      <c r="A107" s="29">
        <v>101</v>
      </c>
      <c r="B107" s="25" t="s">
        <v>195</v>
      </c>
      <c r="C107" s="26" t="s">
        <v>541</v>
      </c>
      <c r="D107" s="21"/>
      <c r="E107" s="21"/>
      <c r="F107" s="21"/>
      <c r="G107" s="21"/>
      <c r="H107" s="36" t="s">
        <v>546</v>
      </c>
      <c r="I107" s="26" t="s">
        <v>555</v>
      </c>
      <c r="J107" s="26" t="s">
        <v>540</v>
      </c>
      <c r="K107" s="27" t="s">
        <v>4</v>
      </c>
      <c r="L107" s="28"/>
      <c r="M107" s="28"/>
      <c r="N107" s="28"/>
      <c r="O107" s="45" t="s">
        <v>309</v>
      </c>
      <c r="P107" s="2" t="s">
        <v>306</v>
      </c>
    </row>
    <row r="108" spans="1:16" ht="165" x14ac:dyDescent="0.25">
      <c r="A108" s="29">
        <v>102</v>
      </c>
      <c r="B108" s="25" t="s">
        <v>547</v>
      </c>
      <c r="C108" s="26" t="s">
        <v>548</v>
      </c>
      <c r="D108" s="21"/>
      <c r="E108" s="21"/>
      <c r="F108" s="21"/>
      <c r="G108" s="21"/>
      <c r="H108" s="36" t="s">
        <v>196</v>
      </c>
      <c r="I108" s="30" t="s">
        <v>556</v>
      </c>
      <c r="J108" s="26" t="s">
        <v>540</v>
      </c>
      <c r="K108" s="27" t="s">
        <v>4</v>
      </c>
      <c r="L108" s="28"/>
      <c r="M108" s="28"/>
      <c r="N108" s="28"/>
      <c r="O108" s="44" t="s">
        <v>308</v>
      </c>
      <c r="P108" s="2" t="s">
        <v>306</v>
      </c>
    </row>
    <row r="109" spans="1:16" ht="191.25" x14ac:dyDescent="0.25">
      <c r="A109" s="29">
        <v>103</v>
      </c>
      <c r="B109" s="25" t="s">
        <v>550</v>
      </c>
      <c r="C109" s="26" t="s">
        <v>552</v>
      </c>
      <c r="D109" s="21"/>
      <c r="E109" s="21"/>
      <c r="F109" s="21"/>
      <c r="G109" s="21"/>
      <c r="H109" s="36" t="s">
        <v>193</v>
      </c>
      <c r="I109" s="30" t="s">
        <v>549</v>
      </c>
      <c r="J109" s="26" t="s">
        <v>540</v>
      </c>
      <c r="K109" s="27" t="s">
        <v>4</v>
      </c>
      <c r="L109" s="28"/>
      <c r="M109" s="28"/>
      <c r="N109" s="28"/>
      <c r="O109" s="44" t="s">
        <v>309</v>
      </c>
      <c r="P109" s="2" t="s">
        <v>306</v>
      </c>
    </row>
    <row r="110" spans="1:16" ht="318.75" x14ac:dyDescent="0.25">
      <c r="A110" s="29">
        <v>104</v>
      </c>
      <c r="B110" s="34" t="s">
        <v>60</v>
      </c>
      <c r="C110" s="26" t="s">
        <v>551</v>
      </c>
      <c r="D110" s="21"/>
      <c r="E110" s="21"/>
      <c r="F110" s="21"/>
      <c r="G110" s="21"/>
      <c r="H110" s="36" t="s">
        <v>193</v>
      </c>
      <c r="I110" s="26" t="s">
        <v>554</v>
      </c>
      <c r="J110" s="26" t="s">
        <v>540</v>
      </c>
      <c r="K110" s="27" t="s">
        <v>4</v>
      </c>
      <c r="L110" s="28"/>
      <c r="M110" s="28"/>
      <c r="N110" s="28"/>
      <c r="O110" s="45" t="s">
        <v>553</v>
      </c>
      <c r="P110" s="2" t="s">
        <v>306</v>
      </c>
    </row>
    <row r="111" spans="1:16" ht="267.75" x14ac:dyDescent="0.25">
      <c r="A111" s="29">
        <v>105</v>
      </c>
      <c r="B111" s="34" t="s">
        <v>559</v>
      </c>
      <c r="C111" s="26" t="s">
        <v>558</v>
      </c>
      <c r="D111" s="21"/>
      <c r="E111" s="21"/>
      <c r="F111" s="21"/>
      <c r="G111" s="21"/>
      <c r="H111" s="36" t="s">
        <v>193</v>
      </c>
      <c r="I111" s="26" t="s">
        <v>557</v>
      </c>
      <c r="J111" s="26" t="s">
        <v>540</v>
      </c>
      <c r="K111" s="27" t="s">
        <v>4</v>
      </c>
      <c r="L111" s="28"/>
      <c r="M111" s="28"/>
      <c r="N111" s="28"/>
      <c r="O111" s="45" t="s">
        <v>560</v>
      </c>
      <c r="P111" s="2" t="s">
        <v>306</v>
      </c>
    </row>
    <row r="112" spans="1:16" ht="229.5" x14ac:dyDescent="0.25">
      <c r="A112" s="29">
        <v>106</v>
      </c>
      <c r="B112" s="34" t="s">
        <v>562</v>
      </c>
      <c r="C112" s="26" t="s">
        <v>563</v>
      </c>
      <c r="D112" s="21"/>
      <c r="E112" s="21"/>
      <c r="F112" s="21"/>
      <c r="G112" s="21"/>
      <c r="H112" s="36" t="s">
        <v>193</v>
      </c>
      <c r="I112" s="26" t="s">
        <v>561</v>
      </c>
      <c r="J112" s="26" t="s">
        <v>596</v>
      </c>
      <c r="K112" s="27" t="s">
        <v>4</v>
      </c>
      <c r="L112" s="28"/>
      <c r="M112" s="28"/>
      <c r="N112" s="28"/>
      <c r="O112" s="45" t="s">
        <v>564</v>
      </c>
      <c r="P112" s="2" t="s">
        <v>306</v>
      </c>
    </row>
    <row r="113" spans="1:16" ht="191.25" x14ac:dyDescent="0.25">
      <c r="A113" s="29">
        <v>107</v>
      </c>
      <c r="B113" s="34" t="s">
        <v>568</v>
      </c>
      <c r="C113" s="34" t="s">
        <v>567</v>
      </c>
      <c r="D113" s="21"/>
      <c r="E113" s="21"/>
      <c r="F113" s="21"/>
      <c r="G113" s="21"/>
      <c r="H113" s="36" t="s">
        <v>193</v>
      </c>
      <c r="I113" s="26" t="s">
        <v>565</v>
      </c>
      <c r="J113" s="26" t="s">
        <v>540</v>
      </c>
      <c r="K113" s="27" t="s">
        <v>4</v>
      </c>
      <c r="L113" s="28"/>
      <c r="M113" s="28"/>
      <c r="N113" s="28"/>
      <c r="O113" s="45" t="s">
        <v>566</v>
      </c>
      <c r="P113" s="2" t="s">
        <v>306</v>
      </c>
    </row>
    <row r="114" spans="1:16" ht="204" x14ac:dyDescent="0.25">
      <c r="A114" s="29">
        <v>108</v>
      </c>
      <c r="B114" s="25" t="s">
        <v>61</v>
      </c>
      <c r="C114" s="26" t="s">
        <v>353</v>
      </c>
      <c r="D114" s="21"/>
      <c r="E114" s="21"/>
      <c r="F114" s="21"/>
      <c r="G114" s="21"/>
      <c r="H114" s="27" t="s">
        <v>62</v>
      </c>
      <c r="I114" s="26" t="s">
        <v>63</v>
      </c>
      <c r="J114" s="26" t="s">
        <v>392</v>
      </c>
      <c r="K114" s="27" t="s">
        <v>69</v>
      </c>
      <c r="L114" s="28"/>
      <c r="M114" s="28"/>
      <c r="N114" s="28"/>
      <c r="O114" s="8" t="s">
        <v>313</v>
      </c>
      <c r="P114" s="2" t="s">
        <v>312</v>
      </c>
    </row>
    <row r="115" spans="1:16" ht="204" x14ac:dyDescent="0.25">
      <c r="A115" s="29">
        <v>109</v>
      </c>
      <c r="B115" s="25" t="s">
        <v>64</v>
      </c>
      <c r="C115" s="26" t="s">
        <v>354</v>
      </c>
      <c r="D115" s="21"/>
      <c r="E115" s="21"/>
      <c r="F115" s="21"/>
      <c r="G115" s="21"/>
      <c r="H115" s="27" t="s">
        <v>62</v>
      </c>
      <c r="I115" s="26" t="s">
        <v>63</v>
      </c>
      <c r="J115" s="26" t="s">
        <v>392</v>
      </c>
      <c r="K115" s="27" t="s">
        <v>69</v>
      </c>
      <c r="L115" s="28"/>
      <c r="M115" s="28"/>
      <c r="N115" s="28"/>
      <c r="O115" s="8" t="s">
        <v>314</v>
      </c>
      <c r="P115" s="2" t="s">
        <v>312</v>
      </c>
    </row>
    <row r="116" spans="1:16" ht="204" x14ac:dyDescent="0.25">
      <c r="A116" s="29">
        <v>110</v>
      </c>
      <c r="B116" s="25" t="s">
        <v>65</v>
      </c>
      <c r="C116" s="26" t="s">
        <v>355</v>
      </c>
      <c r="D116" s="21"/>
      <c r="E116" s="21"/>
      <c r="F116" s="21"/>
      <c r="G116" s="21"/>
      <c r="H116" s="27" t="s">
        <v>66</v>
      </c>
      <c r="I116" s="26" t="s">
        <v>63</v>
      </c>
      <c r="J116" s="26" t="s">
        <v>392</v>
      </c>
      <c r="K116" s="27" t="s">
        <v>69</v>
      </c>
      <c r="L116" s="28"/>
      <c r="M116" s="28"/>
      <c r="N116" s="28"/>
      <c r="O116" s="8" t="s">
        <v>315</v>
      </c>
      <c r="P116" s="2" t="s">
        <v>312</v>
      </c>
    </row>
    <row r="117" spans="1:16" ht="409.5" x14ac:dyDescent="0.25">
      <c r="A117" s="29">
        <v>111</v>
      </c>
      <c r="B117" s="25" t="s">
        <v>67</v>
      </c>
      <c r="C117" s="26" t="s">
        <v>569</v>
      </c>
      <c r="D117" s="21"/>
      <c r="E117" s="21"/>
      <c r="F117" s="21"/>
      <c r="G117" s="21"/>
      <c r="H117" s="27" t="s">
        <v>199</v>
      </c>
      <c r="I117" s="26" t="s">
        <v>63</v>
      </c>
      <c r="J117" s="26" t="s">
        <v>392</v>
      </c>
      <c r="K117" s="27" t="s">
        <v>69</v>
      </c>
      <c r="L117" s="28">
        <f>9000000+1200000+150000</f>
        <v>10350000</v>
      </c>
      <c r="M117" s="28">
        <f>9000000+1244000+150000</f>
        <v>10394000</v>
      </c>
      <c r="N117" s="28"/>
      <c r="O117" s="8" t="s">
        <v>317</v>
      </c>
      <c r="P117" s="2" t="s">
        <v>316</v>
      </c>
    </row>
    <row r="118" spans="1:16" ht="409.5" x14ac:dyDescent="0.25">
      <c r="A118" s="29">
        <v>112</v>
      </c>
      <c r="B118" s="25" t="s">
        <v>8</v>
      </c>
      <c r="C118" s="26" t="s">
        <v>352</v>
      </c>
      <c r="D118" s="21"/>
      <c r="E118" s="21"/>
      <c r="F118" s="21"/>
      <c r="G118" s="21"/>
      <c r="H118" s="27" t="s">
        <v>197</v>
      </c>
      <c r="I118" s="26" t="s">
        <v>390</v>
      </c>
      <c r="J118" s="26" t="s">
        <v>391</v>
      </c>
      <c r="K118" s="27" t="s">
        <v>198</v>
      </c>
      <c r="L118" s="28"/>
      <c r="M118" s="28"/>
      <c r="N118" s="28"/>
      <c r="O118" s="8" t="s">
        <v>311</v>
      </c>
      <c r="P118" s="2" t="s">
        <v>310</v>
      </c>
    </row>
    <row r="119" spans="1:16" ht="204" x14ac:dyDescent="0.25">
      <c r="A119" s="29">
        <v>113</v>
      </c>
      <c r="B119" s="25" t="s">
        <v>200</v>
      </c>
      <c r="C119" s="26" t="s">
        <v>572</v>
      </c>
      <c r="D119" s="21"/>
      <c r="E119" s="21"/>
      <c r="F119" s="21"/>
      <c r="G119" s="21"/>
      <c r="H119" s="27" t="s">
        <v>570</v>
      </c>
      <c r="I119" s="26" t="s">
        <v>571</v>
      </c>
      <c r="J119" s="26" t="s">
        <v>393</v>
      </c>
      <c r="K119" s="27" t="s">
        <v>201</v>
      </c>
      <c r="L119" s="28"/>
      <c r="M119" s="28"/>
      <c r="N119" s="28"/>
      <c r="O119" s="8" t="s">
        <v>319</v>
      </c>
      <c r="P119" s="2" t="s">
        <v>318</v>
      </c>
    </row>
    <row r="120" spans="1:16" ht="179.25" thickBot="1" x14ac:dyDescent="0.3">
      <c r="A120" s="46">
        <v>114</v>
      </c>
      <c r="B120" s="47" t="s">
        <v>202</v>
      </c>
      <c r="C120" s="48" t="s">
        <v>203</v>
      </c>
      <c r="D120" s="21"/>
      <c r="E120" s="21"/>
      <c r="F120" s="21"/>
      <c r="G120" s="21"/>
      <c r="H120" s="49" t="s">
        <v>204</v>
      </c>
      <c r="I120" s="48" t="s">
        <v>205</v>
      </c>
      <c r="J120" s="48" t="s">
        <v>394</v>
      </c>
      <c r="K120" s="49" t="s">
        <v>201</v>
      </c>
      <c r="L120" s="50"/>
      <c r="M120" s="50"/>
      <c r="N120" s="50"/>
      <c r="O120" s="51" t="s">
        <v>320</v>
      </c>
      <c r="P120" s="52" t="s">
        <v>318</v>
      </c>
    </row>
    <row r="121" spans="1:16" x14ac:dyDescent="0.25">
      <c r="A121" s="13">
        <v>115</v>
      </c>
    </row>
    <row r="123" spans="1:16" x14ac:dyDescent="0.25">
      <c r="J123" s="53" t="s">
        <v>435</v>
      </c>
      <c r="L123" s="43">
        <f>SUM(L4:L120)-L6</f>
        <v>497605401.90000004</v>
      </c>
      <c r="M123" s="43">
        <f>SUM(M4:M120)-M6</f>
        <v>380741530</v>
      </c>
      <c r="N123" s="43">
        <f>SUM(N4:N120)-N6</f>
        <v>361482766.5</v>
      </c>
    </row>
    <row r="126" spans="1:16" x14ac:dyDescent="0.25">
      <c r="L126" s="54"/>
      <c r="M126" s="54"/>
      <c r="N126" s="54"/>
    </row>
    <row r="129" spans="2:16" x14ac:dyDescent="0.25">
      <c r="L129" s="43"/>
    </row>
    <row r="130" spans="2:16" x14ac:dyDescent="0.25">
      <c r="B130" s="13"/>
      <c r="C130" s="13"/>
      <c r="I130" s="13"/>
      <c r="J130" s="13"/>
      <c r="O130" s="13"/>
      <c r="P130" s="13"/>
    </row>
  </sheetData>
  <autoFilter ref="A1:P122"/>
  <customSheetViews>
    <customSheetView guid="{0579DC6C-7CAA-48EB-A238-9729EC75B93D}" scale="65" showPageBreaks="1" showAutoFilter="1" view="pageBreakPreview" topLeftCell="B1">
      <pane ySplit="2" topLeftCell="A98" activePane="bottomLeft" state="frozenSplit"/>
      <selection pane="bottomLeft" activeCell="G98" sqref="G98"/>
      <pageMargins left="0.7" right="0.7" top="0.75" bottom="0.75" header="0.3" footer="0.3"/>
      <pageSetup paperSize="9" scale="41" orientation="landscape" r:id="rId1"/>
      <autoFilter ref="A2:J106"/>
    </customSheetView>
  </customSheetViews>
  <mergeCells count="25">
    <mergeCell ref="O80:O83"/>
    <mergeCell ref="P80:P83"/>
    <mergeCell ref="G80:G83"/>
    <mergeCell ref="H80:H83"/>
    <mergeCell ref="I80:I83"/>
    <mergeCell ref="J80:J83"/>
    <mergeCell ref="K80:K83"/>
    <mergeCell ref="A80:A83"/>
    <mergeCell ref="C80:C83"/>
    <mergeCell ref="D80:D83"/>
    <mergeCell ref="E80:E83"/>
    <mergeCell ref="F80:F83"/>
    <mergeCell ref="I2:I3"/>
    <mergeCell ref="A2:A3"/>
    <mergeCell ref="B2:B3"/>
    <mergeCell ref="C2:C3"/>
    <mergeCell ref="D2:G2"/>
    <mergeCell ref="H2:H3"/>
    <mergeCell ref="P2:P3"/>
    <mergeCell ref="J2:J3"/>
    <mergeCell ref="K2:K3"/>
    <mergeCell ref="L2:L3"/>
    <mergeCell ref="M2:M3"/>
    <mergeCell ref="N2:N3"/>
    <mergeCell ref="O2:O3"/>
  </mergeCells>
  <hyperlinks>
    <hyperlink ref="O5" r:id="rId2"/>
    <hyperlink ref="O4" r:id="rId3"/>
    <hyperlink ref="O7" r:id="rId4"/>
    <hyperlink ref="O6" r:id="rId5"/>
    <hyperlink ref="O8" r:id="rId6"/>
    <hyperlink ref="O9" r:id="rId7"/>
    <hyperlink ref="O10" r:id="rId8"/>
    <hyperlink ref="O11" r:id="rId9"/>
    <hyperlink ref="O12" r:id="rId10"/>
    <hyperlink ref="O13" r:id="rId11"/>
    <hyperlink ref="O15" r:id="rId12"/>
    <hyperlink ref="O14" r:id="rId13"/>
    <hyperlink ref="O16" r:id="rId14"/>
    <hyperlink ref="O17" r:id="rId15"/>
    <hyperlink ref="O20" r:id="rId16"/>
    <hyperlink ref="O22" r:id="rId17"/>
    <hyperlink ref="O21" r:id="rId18"/>
    <hyperlink ref="O23" r:id="rId19"/>
    <hyperlink ref="O24" r:id="rId20"/>
    <hyperlink ref="O25" r:id="rId21"/>
    <hyperlink ref="O26" r:id="rId22"/>
    <hyperlink ref="O27" r:id="rId23"/>
    <hyperlink ref="O28" r:id="rId24"/>
    <hyperlink ref="O29" r:id="rId25"/>
    <hyperlink ref="O30" r:id="rId26"/>
    <hyperlink ref="O32" r:id="rId27"/>
    <hyperlink ref="O33" r:id="rId28"/>
    <hyperlink ref="O34" r:id="rId29"/>
    <hyperlink ref="O35" r:id="rId30"/>
    <hyperlink ref="O36" r:id="rId31"/>
    <hyperlink ref="O37" r:id="rId32"/>
    <hyperlink ref="O38" r:id="rId33" location="!ru/" display="https://www.gisip.ru/#!ru/"/>
    <hyperlink ref="O40" r:id="rId34"/>
    <hyperlink ref="O41" r:id="rId35"/>
    <hyperlink ref="O43" r:id="rId36"/>
    <hyperlink ref="O45" r:id="rId37"/>
    <hyperlink ref="O46" r:id="rId38"/>
    <hyperlink ref="O47" r:id="rId39"/>
    <hyperlink ref="O120" r:id="rId40"/>
    <hyperlink ref="O119" r:id="rId41"/>
    <hyperlink ref="O70" r:id="rId42"/>
    <hyperlink ref="O69" r:id="rId43"/>
    <hyperlink ref="O68" r:id="rId44"/>
    <hyperlink ref="O67" r:id="rId45"/>
    <hyperlink ref="O66" r:id="rId46"/>
    <hyperlink ref="O71" r:id="rId47"/>
    <hyperlink ref="O114" r:id="rId48"/>
    <hyperlink ref="O115" r:id="rId49"/>
    <hyperlink ref="O116" r:id="rId50"/>
    <hyperlink ref="O117" r:id="rId51"/>
    <hyperlink ref="O118" r:id="rId52"/>
    <hyperlink ref="O101" r:id="rId53"/>
    <hyperlink ref="O48" r:id="rId54"/>
    <hyperlink ref="O49" r:id="rId55"/>
    <hyperlink ref="O50" r:id="rId56"/>
    <hyperlink ref="O51" r:id="rId57"/>
    <hyperlink ref="O52" r:id="rId58"/>
    <hyperlink ref="O53" r:id="rId59"/>
    <hyperlink ref="O54" r:id="rId60"/>
    <hyperlink ref="O55" r:id="rId61"/>
    <hyperlink ref="O60" r:id="rId62"/>
    <hyperlink ref="O62" r:id="rId63"/>
    <hyperlink ref="O63" r:id="rId64"/>
    <hyperlink ref="O64" r:id="rId65"/>
    <hyperlink ref="O65" r:id="rId66"/>
    <hyperlink ref="O109" r:id="rId67"/>
    <hyperlink ref="O106" r:id="rId68"/>
    <hyperlink ref="O105" r:id="rId69"/>
    <hyperlink ref="O76" r:id="rId70"/>
    <hyperlink ref="O80" r:id="rId71"/>
    <hyperlink ref="O97" r:id="rId72"/>
    <hyperlink ref="O99" r:id="rId73"/>
    <hyperlink ref="O102" r:id="rId74"/>
    <hyperlink ref="O103" r:id="rId75"/>
    <hyperlink ref="O104" r:id="rId76"/>
    <hyperlink ref="O108" r:id="rId77"/>
    <hyperlink ref="O19" r:id="rId78"/>
    <hyperlink ref="O31" r:id="rId79"/>
    <hyperlink ref="O90" r:id="rId80"/>
    <hyperlink ref="O89" r:id="rId81"/>
    <hyperlink ref="O98" r:id="rId82"/>
    <hyperlink ref="O110" r:id="rId83"/>
    <hyperlink ref="O111" r:id="rId84"/>
    <hyperlink ref="O112" r:id="rId85"/>
    <hyperlink ref="O113" r:id="rId86"/>
    <hyperlink ref="O57" r:id="rId87"/>
    <hyperlink ref="O58" r:id="rId88"/>
    <hyperlink ref="O59" r:id="rId89"/>
    <hyperlink ref="O100" r:id="rId90"/>
    <hyperlink ref="O107" r:id="rId91"/>
    <hyperlink ref="O72" r:id="rId92"/>
    <hyperlink ref="O73" r:id="rId93"/>
    <hyperlink ref="O74" r:id="rId94"/>
    <hyperlink ref="O56" r:id="rId95"/>
    <hyperlink ref="O18" r:id="rId96"/>
    <hyperlink ref="O39" r:id="rId97"/>
    <hyperlink ref="O44" r:id="rId98"/>
    <hyperlink ref="O61" r:id="rId99"/>
    <hyperlink ref="O84" r:id="rId100"/>
    <hyperlink ref="O93" r:id="rId101"/>
    <hyperlink ref="O94" r:id="rId102"/>
    <hyperlink ref="O95" r:id="rId103"/>
  </hyperlinks>
  <pageMargins left="0.7" right="0.7" top="0.75" bottom="0.75" header="0.3" footer="0.3"/>
  <pageSetup paperSize="8" scale="41" orientation="landscape"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2" zoomScale="60" zoomScaleNormal="60" workbookViewId="0">
      <selection activeCell="F6" sqref="F6"/>
    </sheetView>
  </sheetViews>
  <sheetFormatPr defaultColWidth="8.85546875" defaultRowHeight="12.75" x14ac:dyDescent="0.25"/>
  <cols>
    <col min="1" max="1" width="6.28515625" style="55" customWidth="1"/>
    <col min="2" max="2" width="31.42578125" style="56" customWidth="1"/>
    <col min="3" max="3" width="43.5703125" style="57" customWidth="1"/>
    <col min="4" max="4" width="5.28515625" style="55" hidden="1" customWidth="1"/>
    <col min="5" max="5" width="52.7109375" style="57" customWidth="1"/>
    <col min="6" max="6" width="42.140625" style="57" customWidth="1"/>
    <col min="7" max="7" width="12.42578125" style="55" customWidth="1"/>
    <col min="8" max="8" width="22.85546875" style="1" customWidth="1"/>
    <col min="9" max="9" width="61.85546875" style="1" customWidth="1"/>
    <col min="10" max="16384" width="8.85546875" style="55"/>
  </cols>
  <sheetData>
    <row r="1" spans="1:9" hidden="1" x14ac:dyDescent="0.25">
      <c r="I1" s="58" t="s">
        <v>839</v>
      </c>
    </row>
    <row r="2" spans="1:9" x14ac:dyDescent="0.25">
      <c r="A2" s="98" t="s">
        <v>840</v>
      </c>
      <c r="B2" s="98"/>
      <c r="C2" s="98"/>
      <c r="D2" s="98"/>
      <c r="E2" s="98"/>
      <c r="F2" s="98"/>
      <c r="G2" s="98"/>
      <c r="H2" s="98"/>
      <c r="I2" s="98"/>
    </row>
    <row r="3" spans="1:9" ht="15" x14ac:dyDescent="0.25">
      <c r="C3" s="59"/>
      <c r="E3" s="59"/>
      <c r="F3" s="59"/>
    </row>
    <row r="4" spans="1:9" ht="229.5" x14ac:dyDescent="0.25">
      <c r="A4" s="60" t="s">
        <v>71</v>
      </c>
      <c r="B4" s="60" t="s">
        <v>0</v>
      </c>
      <c r="C4" s="61" t="s">
        <v>27</v>
      </c>
      <c r="D4" s="60" t="s">
        <v>30</v>
      </c>
      <c r="E4" s="61" t="s">
        <v>28</v>
      </c>
      <c r="F4" s="61" t="s">
        <v>29</v>
      </c>
      <c r="G4" s="62" t="s">
        <v>206</v>
      </c>
      <c r="H4" s="63" t="s">
        <v>208</v>
      </c>
      <c r="I4" s="63" t="s">
        <v>207</v>
      </c>
    </row>
    <row r="5" spans="1:9" x14ac:dyDescent="0.25">
      <c r="A5" s="99" t="s">
        <v>841</v>
      </c>
      <c r="B5" s="100"/>
      <c r="C5" s="100"/>
      <c r="D5" s="100"/>
      <c r="E5" s="100"/>
      <c r="F5" s="100"/>
      <c r="G5" s="100"/>
      <c r="H5" s="100"/>
      <c r="I5" s="101"/>
    </row>
    <row r="6" spans="1:9" ht="409.5" x14ac:dyDescent="0.25">
      <c r="A6" s="64">
        <v>1</v>
      </c>
      <c r="B6" s="65" t="s">
        <v>842</v>
      </c>
      <c r="C6" s="65" t="s">
        <v>843</v>
      </c>
      <c r="D6" s="65" t="s">
        <v>844</v>
      </c>
      <c r="E6" s="65" t="s">
        <v>845</v>
      </c>
      <c r="F6" s="65" t="s">
        <v>846</v>
      </c>
      <c r="G6" s="65" t="s">
        <v>847</v>
      </c>
      <c r="H6" s="66" t="s">
        <v>848</v>
      </c>
      <c r="I6" s="65" t="s">
        <v>849</v>
      </c>
    </row>
    <row r="7" spans="1:9" ht="409.5" x14ac:dyDescent="0.25">
      <c r="A7" s="64">
        <v>2</v>
      </c>
      <c r="B7" s="65" t="s">
        <v>850</v>
      </c>
      <c r="C7" s="65" t="s">
        <v>851</v>
      </c>
      <c r="D7" s="65" t="s">
        <v>852</v>
      </c>
      <c r="E7" s="65" t="s">
        <v>853</v>
      </c>
      <c r="F7" s="65" t="s">
        <v>854</v>
      </c>
      <c r="G7" s="65" t="s">
        <v>855</v>
      </c>
      <c r="H7" s="66" t="s">
        <v>856</v>
      </c>
      <c r="I7" s="65" t="s">
        <v>852</v>
      </c>
    </row>
    <row r="8" spans="1:9" ht="409.5" x14ac:dyDescent="0.25">
      <c r="A8" s="64">
        <v>3</v>
      </c>
      <c r="B8" s="65" t="s">
        <v>857</v>
      </c>
      <c r="C8" s="65" t="s">
        <v>858</v>
      </c>
      <c r="D8" s="65" t="s">
        <v>859</v>
      </c>
      <c r="E8" s="65" t="s">
        <v>860</v>
      </c>
      <c r="F8" s="65" t="s">
        <v>861</v>
      </c>
      <c r="G8" s="65" t="s">
        <v>855</v>
      </c>
      <c r="H8" s="66" t="s">
        <v>862</v>
      </c>
      <c r="I8" s="65" t="s">
        <v>863</v>
      </c>
    </row>
    <row r="9" spans="1:9" hidden="1" x14ac:dyDescent="0.25">
      <c r="A9" s="102" t="s">
        <v>864</v>
      </c>
      <c r="B9" s="103"/>
      <c r="C9" s="103"/>
      <c r="D9" s="103"/>
      <c r="E9" s="103"/>
      <c r="F9" s="103"/>
      <c r="G9" s="103"/>
      <c r="H9" s="103"/>
      <c r="I9" s="104"/>
    </row>
    <row r="10" spans="1:9" ht="409.5" hidden="1" x14ac:dyDescent="0.25">
      <c r="A10" s="64">
        <v>1</v>
      </c>
      <c r="B10" s="65" t="s">
        <v>865</v>
      </c>
      <c r="C10" s="65" t="s">
        <v>866</v>
      </c>
      <c r="D10" s="65" t="s">
        <v>867</v>
      </c>
      <c r="E10" s="65" t="s">
        <v>868</v>
      </c>
      <c r="F10" s="65" t="s">
        <v>869</v>
      </c>
      <c r="G10" s="65" t="s">
        <v>870</v>
      </c>
      <c r="H10" s="65" t="s">
        <v>871</v>
      </c>
      <c r="I10" s="65" t="s">
        <v>867</v>
      </c>
    </row>
    <row r="11" spans="1:9" ht="409.5" hidden="1" customHeight="1" x14ac:dyDescent="0.25">
      <c r="A11" s="64">
        <v>2</v>
      </c>
      <c r="B11" s="65" t="s">
        <v>872</v>
      </c>
      <c r="C11" s="65" t="s">
        <v>873</v>
      </c>
      <c r="D11" s="65" t="s">
        <v>874</v>
      </c>
      <c r="E11" s="65" t="s">
        <v>875</v>
      </c>
      <c r="F11" s="65" t="s">
        <v>876</v>
      </c>
      <c r="G11" s="65" t="s">
        <v>870</v>
      </c>
      <c r="H11" s="65" t="s">
        <v>871</v>
      </c>
      <c r="I11" s="65" t="s">
        <v>874</v>
      </c>
    </row>
    <row r="12" spans="1:9" ht="344.25" hidden="1" x14ac:dyDescent="0.25">
      <c r="A12" s="64">
        <v>3</v>
      </c>
      <c r="B12" s="65" t="s">
        <v>877</v>
      </c>
      <c r="C12" s="65" t="s">
        <v>878</v>
      </c>
      <c r="D12" s="65" t="s">
        <v>879</v>
      </c>
      <c r="E12" s="65" t="s">
        <v>880</v>
      </c>
      <c r="F12" s="65" t="s">
        <v>881</v>
      </c>
      <c r="G12" s="65" t="s">
        <v>870</v>
      </c>
      <c r="H12" s="65" t="s">
        <v>882</v>
      </c>
      <c r="I12" s="65" t="s">
        <v>883</v>
      </c>
    </row>
    <row r="13" spans="1:9" ht="178.5" hidden="1" x14ac:dyDescent="0.25">
      <c r="A13" s="67">
        <v>4</v>
      </c>
      <c r="B13" s="65" t="s">
        <v>884</v>
      </c>
      <c r="C13" s="65" t="s">
        <v>885</v>
      </c>
      <c r="D13" s="65"/>
      <c r="E13" s="65" t="s">
        <v>886</v>
      </c>
      <c r="F13" s="65" t="s">
        <v>887</v>
      </c>
      <c r="G13" s="65" t="s">
        <v>870</v>
      </c>
      <c r="H13" s="65" t="s">
        <v>882</v>
      </c>
      <c r="I13" s="65" t="s">
        <v>888</v>
      </c>
    </row>
    <row r="14" spans="1:9" ht="204" hidden="1" x14ac:dyDescent="0.25">
      <c r="A14" s="67">
        <v>5</v>
      </c>
      <c r="B14" s="65" t="s">
        <v>889</v>
      </c>
      <c r="C14" s="65" t="s">
        <v>890</v>
      </c>
      <c r="D14" s="65"/>
      <c r="E14" s="65" t="s">
        <v>891</v>
      </c>
      <c r="F14" s="65" t="s">
        <v>892</v>
      </c>
      <c r="G14" s="65" t="s">
        <v>893</v>
      </c>
      <c r="H14" s="65" t="s">
        <v>894</v>
      </c>
      <c r="I14" s="65" t="s">
        <v>895</v>
      </c>
    </row>
    <row r="15" spans="1:9" ht="140.25" hidden="1" x14ac:dyDescent="0.25">
      <c r="A15" s="67">
        <v>6</v>
      </c>
      <c r="B15" s="65" t="s">
        <v>896</v>
      </c>
      <c r="C15" s="65" t="s">
        <v>897</v>
      </c>
      <c r="D15" s="65"/>
      <c r="E15" s="65" t="s">
        <v>898</v>
      </c>
      <c r="F15" s="65" t="s">
        <v>899</v>
      </c>
      <c r="G15" s="65" t="s">
        <v>870</v>
      </c>
      <c r="H15" s="65" t="s">
        <v>882</v>
      </c>
      <c r="I15" s="65" t="s">
        <v>900</v>
      </c>
    </row>
    <row r="16" spans="1:9" hidden="1" x14ac:dyDescent="0.25">
      <c r="A16" s="102" t="s">
        <v>901</v>
      </c>
      <c r="B16" s="103"/>
      <c r="C16" s="103"/>
      <c r="D16" s="103"/>
      <c r="E16" s="103"/>
      <c r="F16" s="103"/>
      <c r="G16" s="103"/>
      <c r="H16" s="103"/>
      <c r="I16" s="104"/>
    </row>
    <row r="17" spans="1:10" ht="191.25" hidden="1" x14ac:dyDescent="0.25">
      <c r="A17" s="68">
        <v>1</v>
      </c>
      <c r="B17" s="69" t="s">
        <v>902</v>
      </c>
      <c r="C17" s="69" t="s">
        <v>903</v>
      </c>
      <c r="D17" s="69"/>
      <c r="E17" s="69" t="s">
        <v>904</v>
      </c>
      <c r="F17" s="69" t="s">
        <v>905</v>
      </c>
      <c r="G17" s="68" t="s">
        <v>906</v>
      </c>
      <c r="H17" s="70" t="s">
        <v>907</v>
      </c>
      <c r="I17" s="71" t="s">
        <v>908</v>
      </c>
      <c r="J17" s="55" t="s">
        <v>909</v>
      </c>
    </row>
    <row r="18" spans="1:10" ht="204" hidden="1" x14ac:dyDescent="0.25">
      <c r="A18" s="68">
        <v>2</v>
      </c>
      <c r="B18" s="69" t="s">
        <v>910</v>
      </c>
      <c r="C18" s="69" t="s">
        <v>911</v>
      </c>
      <c r="D18" s="69"/>
      <c r="E18" s="69" t="s">
        <v>912</v>
      </c>
      <c r="F18" s="69" t="s">
        <v>913</v>
      </c>
      <c r="G18" s="68" t="s">
        <v>906</v>
      </c>
      <c r="H18" s="70" t="s">
        <v>907</v>
      </c>
      <c r="I18" s="69" t="s">
        <v>914</v>
      </c>
    </row>
    <row r="19" spans="1:10" ht="331.5" hidden="1" x14ac:dyDescent="0.25">
      <c r="A19" s="68">
        <v>3</v>
      </c>
      <c r="B19" s="69" t="s">
        <v>915</v>
      </c>
      <c r="C19" s="69" t="s">
        <v>916</v>
      </c>
      <c r="D19" s="72"/>
      <c r="E19" s="73" t="s">
        <v>917</v>
      </c>
      <c r="F19" s="72" t="s">
        <v>918</v>
      </c>
      <c r="G19" s="68" t="s">
        <v>906</v>
      </c>
      <c r="H19" s="70" t="s">
        <v>907</v>
      </c>
      <c r="I19" s="71" t="s">
        <v>919</v>
      </c>
    </row>
    <row r="20" spans="1:10" hidden="1" x14ac:dyDescent="0.25">
      <c r="A20" s="102" t="s">
        <v>920</v>
      </c>
      <c r="B20" s="103"/>
      <c r="C20" s="103"/>
      <c r="D20" s="103"/>
      <c r="E20" s="103"/>
      <c r="F20" s="103"/>
      <c r="G20" s="103"/>
      <c r="H20" s="103"/>
      <c r="I20" s="104"/>
    </row>
    <row r="21" spans="1:10" ht="114.75" hidden="1" x14ac:dyDescent="0.25">
      <c r="A21" s="69">
        <v>1</v>
      </c>
      <c r="B21" s="69" t="s">
        <v>921</v>
      </c>
      <c r="C21" s="69" t="s">
        <v>922</v>
      </c>
      <c r="D21" s="69"/>
      <c r="E21" s="69" t="s">
        <v>188</v>
      </c>
      <c r="F21" s="69" t="s">
        <v>923</v>
      </c>
      <c r="G21" s="69" t="s">
        <v>924</v>
      </c>
      <c r="H21" s="69" t="s">
        <v>925</v>
      </c>
      <c r="I21" s="69" t="s">
        <v>926</v>
      </c>
    </row>
    <row r="22" spans="1:10" ht="178.5" hidden="1" x14ac:dyDescent="0.25">
      <c r="A22" s="69">
        <v>3</v>
      </c>
      <c r="B22" s="69" t="s">
        <v>921</v>
      </c>
      <c r="C22" s="69" t="s">
        <v>927</v>
      </c>
      <c r="D22" s="69"/>
      <c r="E22" s="69" t="s">
        <v>188</v>
      </c>
      <c r="F22" s="69" t="s">
        <v>928</v>
      </c>
      <c r="G22" s="69" t="s">
        <v>924</v>
      </c>
      <c r="H22" s="69" t="s">
        <v>925</v>
      </c>
      <c r="I22" s="69" t="s">
        <v>929</v>
      </c>
    </row>
  </sheetData>
  <mergeCells count="5">
    <mergeCell ref="A2:I2"/>
    <mergeCell ref="A5:I5"/>
    <mergeCell ref="A9:I9"/>
    <mergeCell ref="A16:I16"/>
    <mergeCell ref="A20:I20"/>
  </mergeCells>
  <hyperlinks>
    <hyperlink ref="H17" r:id="rId1"/>
    <hyperlink ref="H18" r:id="rId2"/>
    <hyperlink ref="H19" r:id="rId3"/>
    <hyperlink ref="H10" r:id="rId4"/>
    <hyperlink ref="H11" r:id="rId5"/>
    <hyperlink ref="H12" r:id="rId6"/>
    <hyperlink ref="H13" r:id="rId7"/>
    <hyperlink ref="H14" r:id="rId8"/>
    <hyperlink ref="H15" r:id="rId9"/>
    <hyperlink ref="H21" r:id="rId10"/>
    <hyperlink ref="H22" r:id="rId11"/>
    <hyperlink ref="H6" r:id="rId12" location="toser"/>
    <hyperlink ref="H7"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РФ</vt:lpstr>
      <vt:lpstr>Самарская область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EgorovaOB</cp:lastModifiedBy>
  <cp:lastPrinted>2019-02-13T10:23:49Z</cp:lastPrinted>
  <dcterms:created xsi:type="dcterms:W3CDTF">2016-06-02T13:52:16Z</dcterms:created>
  <dcterms:modified xsi:type="dcterms:W3CDTF">2019-03-18T05:21:27Z</dcterms:modified>
</cp:coreProperties>
</file>