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firstSheet="4" activeTab="4"/>
  </bookViews>
  <sheets>
    <sheet name="Лист1" sheetId="1" r:id="rId1"/>
    <sheet name="квартирография ул.Станисла. ул." sheetId="2" r:id="rId2"/>
    <sheet name="Квартирография на 2019г." sheetId="3" r:id="rId3"/>
    <sheet name="по алфавиту" sheetId="4" state="hidden" r:id="rId4"/>
    <sheet name="квартирография" sheetId="10" r:id="rId5"/>
  </sheets>
  <definedNames>
    <definedName name="_xlnm.Print_Area" localSheetId="2">'Квартирография на 2019г.'!$A$1:$Q$241</definedName>
  </definedNames>
  <calcPr calcId="144525"/>
</workbook>
</file>

<file path=xl/calcChain.xml><?xml version="1.0" encoding="utf-8"?>
<calcChain xmlns="http://schemas.openxmlformats.org/spreadsheetml/2006/main">
  <c r="H190" i="10" l="1"/>
  <c r="H188" i="10"/>
  <c r="H178" i="10"/>
  <c r="H168" i="10"/>
  <c r="H158" i="10"/>
  <c r="H148" i="10"/>
  <c r="H138" i="10"/>
  <c r="H133" i="10"/>
  <c r="H127" i="10"/>
  <c r="H113" i="10"/>
  <c r="H109" i="10"/>
  <c r="H99" i="10"/>
  <c r="H91" i="10"/>
  <c r="H82" i="10"/>
  <c r="H76" i="10"/>
  <c r="I76" i="10"/>
  <c r="H63" i="10"/>
  <c r="H57" i="10"/>
  <c r="H48" i="10"/>
  <c r="H40" i="10"/>
  <c r="I34" i="10"/>
  <c r="H34" i="10"/>
  <c r="H25" i="10"/>
  <c r="H19" i="10"/>
  <c r="H15" i="10"/>
  <c r="H8" i="10"/>
  <c r="I190" i="10" l="1"/>
  <c r="J188" i="10"/>
  <c r="J178" i="10"/>
  <c r="J168" i="10"/>
  <c r="J158" i="10"/>
  <c r="J148" i="10"/>
  <c r="J138" i="10"/>
  <c r="J133" i="10"/>
  <c r="J127" i="10"/>
  <c r="J113" i="10"/>
  <c r="J109" i="10"/>
  <c r="J99" i="10"/>
  <c r="J91" i="10"/>
  <c r="J82" i="10"/>
  <c r="J76" i="10"/>
  <c r="J63" i="10"/>
  <c r="J57" i="10"/>
  <c r="J48" i="10"/>
  <c r="J40" i="10"/>
  <c r="J34" i="10"/>
  <c r="J25" i="10"/>
  <c r="J19" i="10"/>
  <c r="J15" i="10"/>
  <c r="J8" i="10"/>
  <c r="I188" i="10"/>
  <c r="I178" i="10"/>
  <c r="I168" i="10"/>
  <c r="I158" i="10"/>
  <c r="I148" i="10"/>
  <c r="I138" i="10"/>
  <c r="I133" i="10"/>
  <c r="I127" i="10"/>
  <c r="I109" i="10"/>
  <c r="I113" i="10"/>
  <c r="I99" i="10"/>
  <c r="I82" i="10"/>
  <c r="I91" i="10"/>
  <c r="I63" i="10"/>
  <c r="I57" i="10"/>
  <c r="I40" i="10"/>
  <c r="I48" i="10"/>
  <c r="I25" i="10"/>
  <c r="I19" i="10"/>
  <c r="I15" i="10"/>
  <c r="I8" i="10"/>
  <c r="J190" i="10" l="1"/>
  <c r="I190" i="4"/>
  <c r="G193" i="3" l="1"/>
  <c r="H48" i="4"/>
  <c r="H113" i="4" l="1"/>
  <c r="H109" i="4"/>
  <c r="H127" i="4"/>
  <c r="H19" i="4"/>
  <c r="H15" i="4"/>
  <c r="H34" i="4"/>
  <c r="H8" i="4"/>
  <c r="H57" i="4"/>
  <c r="H158" i="4"/>
  <c r="H25" i="4"/>
  <c r="H148" i="4"/>
  <c r="G20" i="3" l="1"/>
  <c r="G237" i="3"/>
  <c r="G233" i="3"/>
  <c r="G223" i="3"/>
  <c r="G213" i="3"/>
  <c r="G199" i="3"/>
  <c r="G189" i="3"/>
  <c r="G184" i="3"/>
  <c r="G176" i="3"/>
  <c r="G169" i="3"/>
  <c r="G160" i="3"/>
  <c r="G154" i="3"/>
  <c r="G146" i="3"/>
  <c r="G137" i="3"/>
  <c r="G127" i="3"/>
  <c r="G117" i="3"/>
  <c r="G113" i="3"/>
  <c r="G104" i="3"/>
  <c r="G60" i="3"/>
  <c r="G50" i="3"/>
  <c r="G44" i="3"/>
  <c r="G14" i="3"/>
  <c r="G239" i="3" l="1"/>
</calcChain>
</file>

<file path=xl/sharedStrings.xml><?xml version="1.0" encoding="utf-8"?>
<sst xmlns="http://schemas.openxmlformats.org/spreadsheetml/2006/main" count="2051" uniqueCount="535">
  <si>
    <t>наименование улицы, № дома</t>
  </si>
  <si>
    <t>№ квартиры</t>
  </si>
  <si>
    <t>Общая площадь (было)</t>
  </si>
  <si>
    <t>Общая площадь (проектная)</t>
  </si>
  <si>
    <t>Проживает чел.</t>
  </si>
  <si>
    <t>Переселение в                     № секции, позиция,                № квартиры</t>
  </si>
  <si>
    <t>Плодовая, д.9</t>
  </si>
  <si>
    <t>Станиславского, д.2</t>
  </si>
  <si>
    <t>Хлебная, д. 8</t>
  </si>
  <si>
    <t>Хлебная, д. 9</t>
  </si>
  <si>
    <t>Хлебная, д. 11</t>
  </si>
  <si>
    <t>Водников, д. 44</t>
  </si>
  <si>
    <t>Набережная, д. 18</t>
  </si>
  <si>
    <t>Набережная, д. 19</t>
  </si>
  <si>
    <t>Заводская, д. 4</t>
  </si>
  <si>
    <t>Связистов, д. 6</t>
  </si>
  <si>
    <t>Мира, д. 63</t>
  </si>
  <si>
    <t>Итого:</t>
  </si>
  <si>
    <t>Планируемое жилье для граждан</t>
  </si>
  <si>
    <t>Дети-сироты</t>
  </si>
  <si>
    <t>Свободные квартиры</t>
  </si>
  <si>
    <t>Общая площадь (корр.)</t>
  </si>
  <si>
    <t>собств</t>
  </si>
  <si>
    <t>чс</t>
  </si>
  <si>
    <t>мс</t>
  </si>
  <si>
    <t>27,7/29,5</t>
  </si>
  <si>
    <t>-</t>
  </si>
  <si>
    <t>Кол-во комнат (было/     стало)</t>
  </si>
  <si>
    <r>
      <t>22</t>
    </r>
    <r>
      <rPr>
        <sz val="14"/>
        <rFont val="Times New Roman"/>
        <family val="1"/>
        <charset val="204"/>
      </rPr>
      <t>/33</t>
    </r>
  </si>
  <si>
    <t>пер.Кирпичный, д. 8</t>
  </si>
  <si>
    <t>Вологина, №  7</t>
  </si>
  <si>
    <t>Вологина, №  8</t>
  </si>
  <si>
    <t>Вологина, №  1</t>
  </si>
  <si>
    <t>Вологина, №  18</t>
  </si>
  <si>
    <t>Вологина, №  3</t>
  </si>
  <si>
    <t>Вологина, №  9</t>
  </si>
  <si>
    <t>Вологина, №  2</t>
  </si>
  <si>
    <t>Станиславского, №  25</t>
  </si>
  <si>
    <t>Вологина, №  17</t>
  </si>
  <si>
    <t>Станиславского, №  47</t>
  </si>
  <si>
    <t>Станиславского, №  26</t>
  </si>
  <si>
    <t>Станиславского, №  32</t>
  </si>
  <si>
    <t>Вологина, №  11</t>
  </si>
  <si>
    <t>Вологина, №  12</t>
  </si>
  <si>
    <t>Вологина, №  19</t>
  </si>
  <si>
    <t>Вологина, №  10</t>
  </si>
  <si>
    <t>Вологина, №  28</t>
  </si>
  <si>
    <t>Вологина, №  27</t>
  </si>
  <si>
    <t>Вологина, №  20</t>
  </si>
  <si>
    <t>Вологина, №  21</t>
  </si>
  <si>
    <t>Станиславского, №  40</t>
  </si>
  <si>
    <t>Станиславского, №  31</t>
  </si>
  <si>
    <t>Станиславского, №  2</t>
  </si>
  <si>
    <t>Станиславского, №  19</t>
  </si>
  <si>
    <t>Станиславского, №  27</t>
  </si>
  <si>
    <t>Станиславского, №  29</t>
  </si>
  <si>
    <t>Вологина, №  5</t>
  </si>
  <si>
    <t>Вологина, №  23</t>
  </si>
  <si>
    <t>Вологина, №  6</t>
  </si>
  <si>
    <t>Вологина, №  13</t>
  </si>
  <si>
    <t>Вологина, №  14</t>
  </si>
  <si>
    <t>Вологина, №  15</t>
  </si>
  <si>
    <t>Станиславского, №  8</t>
  </si>
  <si>
    <t>Станиславского, №  17</t>
  </si>
  <si>
    <t>Станиславского, №  30</t>
  </si>
  <si>
    <t>Вологина, №  24</t>
  </si>
  <si>
    <t>Станиславского, №  4</t>
  </si>
  <si>
    <t>Станиславского,  №  3</t>
  </si>
  <si>
    <t>Станиславского, №  5</t>
  </si>
  <si>
    <t>Станиславского,  №  38</t>
  </si>
  <si>
    <t>Станиславского, №  39</t>
  </si>
  <si>
    <t>Станиславского, №  23</t>
  </si>
  <si>
    <t>Станиславского, №  18</t>
  </si>
  <si>
    <t>Станиславского, №  35</t>
  </si>
  <si>
    <t>Станиславского, №  34</t>
  </si>
  <si>
    <t>Станиславского, №  37</t>
  </si>
  <si>
    <t>Станиславского, №  16</t>
  </si>
  <si>
    <t>Станиславского, №  11</t>
  </si>
  <si>
    <t>Станиславского, №  46</t>
  </si>
  <si>
    <t>Станиславского, №  9</t>
  </si>
  <si>
    <t>Станиславского, №  12</t>
  </si>
  <si>
    <t>Станиславского, №  45</t>
  </si>
  <si>
    <t>Станиславского, №  43</t>
  </si>
  <si>
    <t>Станиславского, №  42</t>
  </si>
  <si>
    <t>Станиславского, №  7</t>
  </si>
  <si>
    <t>Станиславского, №  6</t>
  </si>
  <si>
    <t>Станиславского, №  41</t>
  </si>
  <si>
    <t>Станиславского, №  22</t>
  </si>
  <si>
    <t>Станиславского, №  44</t>
  </si>
  <si>
    <t>Станиславского, №  20</t>
  </si>
  <si>
    <t>Станиславского, №  24</t>
  </si>
  <si>
    <t>Станиславского, №  10</t>
  </si>
  <si>
    <t>Вологина, №  29</t>
  </si>
  <si>
    <t>Вологина, №  22</t>
  </si>
  <si>
    <t>Станиславского, №  28</t>
  </si>
  <si>
    <t>Вологина, №  4</t>
  </si>
  <si>
    <t>Вологина, №  25</t>
  </si>
  <si>
    <t>Вологина, №  16</t>
  </si>
  <si>
    <t>Вологина, №  26</t>
  </si>
  <si>
    <t>Станиславского, №  1</t>
  </si>
  <si>
    <t>Станиславского, №  13</t>
  </si>
  <si>
    <t>Станиславского, №  36</t>
  </si>
  <si>
    <t>Станиславского, №  15</t>
  </si>
  <si>
    <t>Станиславского, №  14</t>
  </si>
  <si>
    <t>Станиславского, №  21</t>
  </si>
  <si>
    <t>Переселение (квартирография) по программе "Переселение льготных категорий граждан, в том числе из ветхого аварийного жилья" ул.Станиславского, д. 3, ул.Вологина, д. 12</t>
  </si>
  <si>
    <t>Вологина, кв. 7</t>
  </si>
  <si>
    <t>Вологина, кв.  8</t>
  </si>
  <si>
    <t>Вологина, кв. 1</t>
  </si>
  <si>
    <t>Вологина, кв.  18</t>
  </si>
  <si>
    <t>Вологина, кв.  3</t>
  </si>
  <si>
    <t>Станиславского, кв. 26</t>
  </si>
  <si>
    <t>Станиславского, кв. 32</t>
  </si>
  <si>
    <t>Вологина, кв. 11</t>
  </si>
  <si>
    <t>Вологина, кв. 12</t>
  </si>
  <si>
    <t>Вологина, кв. 19</t>
  </si>
  <si>
    <t>Вологина, кв. 10</t>
  </si>
  <si>
    <t>Вологина, кв. 28</t>
  </si>
  <si>
    <t>Вологина, кв. 27</t>
  </si>
  <si>
    <t>Вологина, кв. 20</t>
  </si>
  <si>
    <t>Вологина, кв. 21</t>
  </si>
  <si>
    <t>Станиславского, кв. 40</t>
  </si>
  <si>
    <t>Станиславского, кв. 31</t>
  </si>
  <si>
    <t>Станиславского, кв. 2</t>
  </si>
  <si>
    <t>Станиславского, кв. 27</t>
  </si>
  <si>
    <t>Станиславского, кв. 29</t>
  </si>
  <si>
    <t>Вологина, кв. 24</t>
  </si>
  <si>
    <t>Вологина, кв. 23</t>
  </si>
  <si>
    <t>Вологина, кв. 6</t>
  </si>
  <si>
    <t>Вологина, кв. 13</t>
  </si>
  <si>
    <t>Вологина, кв. 14</t>
  </si>
  <si>
    <t>Вологина, кв. 15</t>
  </si>
  <si>
    <t>Станиславского, кв. 8</t>
  </si>
  <si>
    <t>Станиславского, кв. 17</t>
  </si>
  <si>
    <t>Станиславского, кв. 30</t>
  </si>
  <si>
    <t>Вологина, кв. 5</t>
  </si>
  <si>
    <t>Станиславского, кв. 4</t>
  </si>
  <si>
    <t>Станиславского,  кв. 3</t>
  </si>
  <si>
    <t>Станиславского, кв. 5</t>
  </si>
  <si>
    <t>Станиславского,  кв. 38</t>
  </si>
  <si>
    <t>Станиславского, кв. 39</t>
  </si>
  <si>
    <t>Станиславского, кв. 23</t>
  </si>
  <si>
    <t>Станиславского, кв. 18</t>
  </si>
  <si>
    <t>Станиславского, кв. 35</t>
  </si>
  <si>
    <t>Станиславского, кв. 34</t>
  </si>
  <si>
    <t>Станиславского, кв. 37</t>
  </si>
  <si>
    <t>Станиславского, кв. 16</t>
  </si>
  <si>
    <t>Станиславского, кв. 11</t>
  </si>
  <si>
    <t>Станиславского, кв. 46</t>
  </si>
  <si>
    <t>Станиславского, кв. 9</t>
  </si>
  <si>
    <t>Станиславского, кв. 12</t>
  </si>
  <si>
    <t>Станиславского, кв. 45</t>
  </si>
  <si>
    <t>Станиславского, кв. 43</t>
  </si>
  <si>
    <t>Станиславского, кв. 42</t>
  </si>
  <si>
    <t>Станиславского, кв. 7</t>
  </si>
  <si>
    <t>Станиславского, кв. 6</t>
  </si>
  <si>
    <t>Станиславского, кв. 41</t>
  </si>
  <si>
    <t>Станиславского, кв. 22</t>
  </si>
  <si>
    <t>Станиславского, кв. 44</t>
  </si>
  <si>
    <t>Вологина, кв.16</t>
  </si>
  <si>
    <t>Станиславского, кв. 20</t>
  </si>
  <si>
    <t>Станиславского, кв. 24</t>
  </si>
  <si>
    <t>Станиславского, кв.10</t>
  </si>
  <si>
    <t>Вологина, кв.29</t>
  </si>
  <si>
    <t>Вологина, кв.22</t>
  </si>
  <si>
    <t>Станиславского, кв.28</t>
  </si>
  <si>
    <t>Вологина, кв.26</t>
  </si>
  <si>
    <t>Станиславского, кв.33</t>
  </si>
  <si>
    <t>Станиславского, кв.36</t>
  </si>
  <si>
    <t>Станиславского, кв.15</t>
  </si>
  <si>
    <t>Станиславского, кв.14</t>
  </si>
  <si>
    <t>Станиславского, кв.21</t>
  </si>
  <si>
    <t>Вологина, кв.2</t>
  </si>
  <si>
    <t>Станиславского, кв.19</t>
  </si>
  <si>
    <t>Вологина, кв. 4</t>
  </si>
  <si>
    <t>Вологина, кв.25</t>
  </si>
  <si>
    <t>Станиславского, кв.1</t>
  </si>
  <si>
    <t>Станиславского, кв.13</t>
  </si>
  <si>
    <t>Вологина, кв.9</t>
  </si>
  <si>
    <t>Станиславского, кв.25</t>
  </si>
  <si>
    <t>Станиславского, кв.47</t>
  </si>
  <si>
    <t>Вологина, кв.17</t>
  </si>
  <si>
    <t>Кол-во комнат</t>
  </si>
  <si>
    <t>Общая площадь (факт.)</t>
  </si>
  <si>
    <t>Переселение в  № секции, позиция, № квартиры</t>
  </si>
  <si>
    <t>Этаж</t>
  </si>
  <si>
    <t>1-комн.</t>
  </si>
  <si>
    <t>2-комн.</t>
  </si>
  <si>
    <t>3-комн.</t>
  </si>
  <si>
    <t>1-комнт.</t>
  </si>
  <si>
    <t>Требуемая площадь</t>
  </si>
  <si>
    <t>Кадастровый номер</t>
  </si>
  <si>
    <t>Общая площадь</t>
  </si>
  <si>
    <t>ФИО собственника</t>
  </si>
  <si>
    <t>Количество проживающих</t>
  </si>
  <si>
    <t>ул.Шмидта, д.24</t>
  </si>
  <si>
    <t>ул.Вокзальная, д.3</t>
  </si>
  <si>
    <t>ул.Вокзальная, д.8</t>
  </si>
  <si>
    <t>ул.Береговая, д.18</t>
  </si>
  <si>
    <t>ул.Шмидта, д.26</t>
  </si>
  <si>
    <t>ул.Вокзальная, д.9</t>
  </si>
  <si>
    <t>ул.Вокзальная, д.6</t>
  </si>
  <si>
    <t>ул.Шмидта, д.28</t>
  </si>
  <si>
    <t>ул.Шмидта, д.30</t>
  </si>
  <si>
    <t>Вокзальная, д.2</t>
  </si>
  <si>
    <t>ул.Вокзальная, д.5</t>
  </si>
  <si>
    <t>ул.Вокзальная, д.7</t>
  </si>
  <si>
    <t>ул.Вокзальная, д.11</t>
  </si>
  <si>
    <t>ул.Астраханская, д.2</t>
  </si>
  <si>
    <t>ул.Вокзальная, д.13</t>
  </si>
  <si>
    <t>ул.Плодовая, д.1</t>
  </si>
  <si>
    <t>ул.Береговая, д.16</t>
  </si>
  <si>
    <t>ул.Пирогова, д.12</t>
  </si>
  <si>
    <t>ул.Пирогова, д.3</t>
  </si>
  <si>
    <t>ул.Шмидта, д.32</t>
  </si>
  <si>
    <t>ул.Гоголя, д.30</t>
  </si>
  <si>
    <t>Переселение (квартирография) по программе "Переселение граждан из аварийного жилищного фонда на территории городского округа Октябрьск на 2018-2020 годы"</t>
  </si>
  <si>
    <t>63:05:0106017:200</t>
  </si>
  <si>
    <t>Панкратова И.С. Гаер А.В. Панкртова Д.С. Гаер М.А. Гаер М.А.</t>
  </si>
  <si>
    <t>63:05:0106017:227</t>
  </si>
  <si>
    <t>Темирбулатова А.Д. Темирбулатова О.А.</t>
  </si>
  <si>
    <t>частная</t>
  </si>
  <si>
    <t>долевая</t>
  </si>
  <si>
    <t>63:05:0103054:813</t>
  </si>
  <si>
    <t>Волкова Д.Н.</t>
  </si>
  <si>
    <t>Мелихова Е.Н.</t>
  </si>
  <si>
    <t>63:05:0103054:780</t>
  </si>
  <si>
    <t>муниц</t>
  </si>
  <si>
    <t>ул.Луговая, д.11</t>
  </si>
  <si>
    <t>63:05:0103046:421</t>
  </si>
  <si>
    <t>63:05:0103046:444</t>
  </si>
  <si>
    <t>63:05:0103046:420</t>
  </si>
  <si>
    <t>63:05:0103046:454</t>
  </si>
  <si>
    <t>63:05:0103046:423</t>
  </si>
  <si>
    <t>63:05:0103046:363</t>
  </si>
  <si>
    <t>63:05:0103046:422</t>
  </si>
  <si>
    <t>63:05:0103054:790</t>
  </si>
  <si>
    <t>63:05:0103054:855</t>
  </si>
  <si>
    <t>63:05:0103054:688</t>
  </si>
  <si>
    <t>63:05:0103054:770</t>
  </si>
  <si>
    <t>63:05:0103054:849</t>
  </si>
  <si>
    <t>63:05:0103054:712</t>
  </si>
  <si>
    <t>63:05:0106017:222</t>
  </si>
  <si>
    <t>63:05:0103046:485</t>
  </si>
  <si>
    <t>63:05:0103046:483</t>
  </si>
  <si>
    <t>63:05:0103046:416</t>
  </si>
  <si>
    <t>63:05:0103046:486</t>
  </si>
  <si>
    <t>63:05:0103046:505</t>
  </si>
  <si>
    <t>Антонова Т.Д. (19/100) Матвеева И.А.(57/100)</t>
  </si>
  <si>
    <t>Тарушкина Е.М.</t>
  </si>
  <si>
    <t>Вишневская Н.В.(1/2) Рябова А.В.(1/2)</t>
  </si>
  <si>
    <t>Галкина Н.А.(52/150) Зоров Я.Ю.(49/150) Галкина О.В(49/150)</t>
  </si>
  <si>
    <t>Серебряков А.В.</t>
  </si>
  <si>
    <t>Администрация (117/475) Базарнов Н.Ю. (206/475) Зотов С.В.(76/475)</t>
  </si>
  <si>
    <t>Суханов К.К.(65/200) Суханов С.К. (65/200) Савина М.А.(35/100)</t>
  </si>
  <si>
    <t>арест</t>
  </si>
  <si>
    <t>Исраелян С.Г(1/3) Оганджанян С.С.(1/3) Оганджанян А.С.(1/3)</t>
  </si>
  <si>
    <t>Семдянкина О.Е.(1/4) Грибков А.А.(1/4) Семдянкин С.Ю.(1/4) Семдянкина А.С.(1/4)</t>
  </si>
  <si>
    <t>Павлов В.С.</t>
  </si>
  <si>
    <t>Ханкеева К.В.</t>
  </si>
  <si>
    <t>Ручкин А.П.</t>
  </si>
  <si>
    <t>Феоктистов А.В.</t>
  </si>
  <si>
    <t>Рудометов О.В.(1/4) Рудометова Е.Н.(1/4) Рудометов Н.О(1/4) Рудометов В.О.(1/4)</t>
  </si>
  <si>
    <t>Спирин Е.С.(17/50) Спирина Л.Н.(17/50) Матасов.А.(8/25)</t>
  </si>
  <si>
    <t>Кузнецова И.О.(21/100) Кузнецова Н.В.(21/100) Кузнецов М.Р.(21/100) Конышкина Е.А.(31/100)</t>
  </si>
  <si>
    <t>63:05:0103054:658</t>
  </si>
  <si>
    <t>63:05:0103054:657</t>
  </si>
  <si>
    <t>63:05:0103054:559</t>
  </si>
  <si>
    <t>63:05:0103054:653</t>
  </si>
  <si>
    <t>63:05:0103054:659</t>
  </si>
  <si>
    <t>63:05:0103054:570</t>
  </si>
  <si>
    <t>63:05:0103054:865</t>
  </si>
  <si>
    <t>63:05:0103054:655</t>
  </si>
  <si>
    <t>63:05:0103054:571</t>
  </si>
  <si>
    <t>63:05:0103054:656</t>
  </si>
  <si>
    <t>63:05:0000000:2994</t>
  </si>
  <si>
    <t>978 км. Жилая будка, 10</t>
  </si>
  <si>
    <t>63:05:0000000:2993</t>
  </si>
  <si>
    <t>63:05:0103047:112</t>
  </si>
  <si>
    <t>частая</t>
  </si>
  <si>
    <t>63:05:0103047:90</t>
  </si>
  <si>
    <t>63:05:0103047:114</t>
  </si>
  <si>
    <t>63:05:0103047:113</t>
  </si>
  <si>
    <t>63:05:0103046:425</t>
  </si>
  <si>
    <t>63:05:0103047:111</t>
  </si>
  <si>
    <t>63:05:0103047:91</t>
  </si>
  <si>
    <t>63:05:0103046:492</t>
  </si>
  <si>
    <t>63:05:0103046:493</t>
  </si>
  <si>
    <t>63:05:0103046:463</t>
  </si>
  <si>
    <t>63:05:0103046:500</t>
  </si>
  <si>
    <t>63:05:0103046:432</t>
  </si>
  <si>
    <t>63:05:0103046:364</t>
  </si>
  <si>
    <t>63:05:0103046:491</t>
  </si>
  <si>
    <t>63:05:0103046:494</t>
  </si>
  <si>
    <t>63:05:0103054:709</t>
  </si>
  <si>
    <t>63:05:0103054:806</t>
  </si>
  <si>
    <t>63:05:0103054:683</t>
  </si>
  <si>
    <t>63:05:0103054:776</t>
  </si>
  <si>
    <t>63:05:0103054:801</t>
  </si>
  <si>
    <t>63:05:0103054:639</t>
  </si>
  <si>
    <t>63:05:0103054:641</t>
  </si>
  <si>
    <t>63:05:0103054:572</t>
  </si>
  <si>
    <t>63:05:0103054:573</t>
  </si>
  <si>
    <t>63:05:0103054:640</t>
  </si>
  <si>
    <t>63:05:0103054:853</t>
  </si>
  <si>
    <t>63:05:0103054:852</t>
  </si>
  <si>
    <t>63:05:0103054:851</t>
  </si>
  <si>
    <t>63:05:0103054:662</t>
  </si>
  <si>
    <t>63:05:0103054:665</t>
  </si>
  <si>
    <t>63:05:0105012:5862</t>
  </si>
  <si>
    <t>63:05:0103054:661</t>
  </si>
  <si>
    <t>63:05:0103054:660</t>
  </si>
  <si>
    <t>63:05:0103054:664</t>
  </si>
  <si>
    <t>63:05:0103054:663</t>
  </si>
  <si>
    <t>63:05:0103051:88</t>
  </si>
  <si>
    <t>63:05:0103051:94</t>
  </si>
  <si>
    <t>63:05:0103051:65</t>
  </si>
  <si>
    <t>63:05:0103051:87</t>
  </si>
  <si>
    <t>63:05:0103054:666</t>
  </si>
  <si>
    <t>63:05:0000000:2641</t>
  </si>
  <si>
    <t>63:05:0000000:1137</t>
  </si>
  <si>
    <t>63:05:0000000:1136</t>
  </si>
  <si>
    <t>63:05:0106010:335</t>
  </si>
  <si>
    <t>63:05:0106010:336</t>
  </si>
  <si>
    <t>63:05:0106017:223</t>
  </si>
  <si>
    <t>63:05:0106017:202</t>
  </si>
  <si>
    <t>63:05:0107005:199</t>
  </si>
  <si>
    <t>Итого</t>
  </si>
  <si>
    <t>Предоставление документов</t>
  </si>
  <si>
    <t>да</t>
  </si>
  <si>
    <t>Самохвалов А.Г.(1/3) Самохвалов М.Г. (1/3) Самохвалова Е.П. (1/3)</t>
  </si>
  <si>
    <t>Саломов Д.А. (1/5)  Саломов М.А. (1/5) Саломов А.А. (1/5) Саломова Н.С. (1/5) Саломов А.Х. (1/5)</t>
  </si>
  <si>
    <t>63:05:0107005:234</t>
  </si>
  <si>
    <t>63:05:0107005:200</t>
  </si>
  <si>
    <t xml:space="preserve"> Муравьева А.С. (1/2) Климашин Дмитрий Александрович(1/2) - умер, документов о наследовании нет</t>
  </si>
  <si>
    <t>63:05:0107005:184</t>
  </si>
  <si>
    <t>Данилова К.В. (1/3) Данилова Т.В. (2/3)</t>
  </si>
  <si>
    <t>63:05:0107005:182</t>
  </si>
  <si>
    <t>2(по бти)      1(по росреестру)</t>
  </si>
  <si>
    <t>Рогова М.Л. (1/4) Рогов К.И. (1/4) Климашина П.М. (1/4) Рогова А.С. (1/4)</t>
  </si>
  <si>
    <t>Марусич Елена Федоровна</t>
  </si>
  <si>
    <t>63:05:0107005:197</t>
  </si>
  <si>
    <t>1 ( по бти) 2( по росреестру)</t>
  </si>
  <si>
    <t>1 ( по св.ОГРП) 2 (по росреестру)</t>
  </si>
  <si>
    <t>63:05:0107005:181</t>
  </si>
  <si>
    <t>Фролова Натальяч Анатольевна</t>
  </si>
  <si>
    <t>да ( нет техпаспорта)</t>
  </si>
  <si>
    <t>Винокурова Т.С. (1/3) Аникин М.С. (1/3) Аникина С.А. (1/3)</t>
  </si>
  <si>
    <t>Винокурова Надежда Максимовна</t>
  </si>
  <si>
    <t>да (нет техпаспорта)</t>
  </si>
  <si>
    <t>63:05:0107005:183</t>
  </si>
  <si>
    <t>63:05:0107005:179</t>
  </si>
  <si>
    <t>63:05:0107005:109</t>
  </si>
  <si>
    <t>Лохина Валентина Дмитриевна</t>
  </si>
  <si>
    <t>общая совместная</t>
  </si>
  <si>
    <t>63:05:0107005:233</t>
  </si>
  <si>
    <t>Молдованов Владимир Макарович, Молдованова Ольга Владимировна</t>
  </si>
  <si>
    <t>Котенев Александр Аликович</t>
  </si>
  <si>
    <t>да (нет техпаспорта, в выписке сведений нет)</t>
  </si>
  <si>
    <t>Бамбурова Татьяна Сергеевна</t>
  </si>
  <si>
    <t>Хабибова Любовь Владимировна</t>
  </si>
  <si>
    <t>Шаронова Вера Олеговна</t>
  </si>
  <si>
    <t>Жорина Светлана Юрьевна</t>
  </si>
  <si>
    <t>63:05:0103046:489</t>
  </si>
  <si>
    <t>52,9 (по договору купли-продажи -69,1)</t>
  </si>
  <si>
    <t>Зуюс Мадина Исмаиловна</t>
  </si>
  <si>
    <t>Березин Сергей Валентинович</t>
  </si>
  <si>
    <t>63:05:0000000:1286</t>
  </si>
  <si>
    <t>63:05:0103046:438</t>
  </si>
  <si>
    <t>Прокопчик О.В. (1/2) Андреева С.П. (1/2)</t>
  </si>
  <si>
    <t>Чичина Татьяна Вячеславовна</t>
  </si>
  <si>
    <t>63:05:0103046:488</t>
  </si>
  <si>
    <t>3 (Шпаночкин 29.05.2020 -дата снятия с учета)</t>
  </si>
  <si>
    <t>63:05:0103046:437</t>
  </si>
  <si>
    <t xml:space="preserve">Сурков Михаил Сергеевич (выдано ордером комн. 11,9) Галкин В.В. (63/100) </t>
  </si>
  <si>
    <t>63:05:0000000:1285</t>
  </si>
  <si>
    <t>Толкачева Ольга Андреевна</t>
  </si>
  <si>
    <t>63:05:0103046:490</t>
  </si>
  <si>
    <t>Смирнова Ольга Терентьевна</t>
  </si>
  <si>
    <t>63:05:0000000:1289</t>
  </si>
  <si>
    <t>Рябова Марина Викторовна</t>
  </si>
  <si>
    <t>частично</t>
  </si>
  <si>
    <t>Ипполитова К.М. 
Дремова О.В. Ипполитова М.В.
 Дремов Н.С. Ипполитов В.А.</t>
  </si>
  <si>
    <t>Хрунов Валентин Александрович</t>
  </si>
  <si>
    <t>22,4 (сведения из КИО) 36,3 (в справке о составе семьи) 18,1 (в ордере на жилое помещение)</t>
  </si>
  <si>
    <t>Заднев Александр Викторович (357/1924)
Заднева Елена Дмитриевна (853/1924)
Заднева Ольга Александровна (357/1924)
Заднева Анастасия Александровна (357/1924)</t>
  </si>
  <si>
    <t>отказ</t>
  </si>
  <si>
    <t xml:space="preserve"> </t>
  </si>
  <si>
    <t>Душина Елена Александровна (1/4) Душина Оксана Александровна (1/2) Карабасова Галина Александровна (1/2)</t>
  </si>
  <si>
    <t>Андреева Антонина Егоровна</t>
  </si>
  <si>
    <t>Ерофеева Надежда Петровна</t>
  </si>
  <si>
    <t>Блохина Светлана Ивановна</t>
  </si>
  <si>
    <t>Гребнева Любовь Николаевна</t>
  </si>
  <si>
    <t>Хрунова Елена Валентиновна</t>
  </si>
  <si>
    <t>Скобцова М.Ю. (1/3) Скобцова С.Ю. (1/3) Скобцова Т,В, (1/3)</t>
  </si>
  <si>
    <t>Трофимова А.В. (1/5) Трофимов К.Е. (1/5) Трофимова М.Е. (1/5) Каракинов Ф.А. (1/5) Трофимов Е.И. (1/5)</t>
  </si>
  <si>
    <t>Папанага Мария Михайловна</t>
  </si>
  <si>
    <t>Ноздрякова Нина Ивановна</t>
  </si>
  <si>
    <t>Гаврилова Светлана Павловна</t>
  </si>
  <si>
    <t>Молодкина Людмила Анатольевна</t>
  </si>
  <si>
    <t>Зорина Н.Н. (1/2) Гребенцова Т.Н. (1/2)</t>
  </si>
  <si>
    <t>Мяукина Наталья Александровна</t>
  </si>
  <si>
    <t>26,8 (сведения из КИО) 23,5 (по договору на передачу и продажу кв.в собственность)  27,8 (по техпаспорту)</t>
  </si>
  <si>
    <t>58,2 (сведения из КИО) 31,02 (в ордере на жилое помещение)</t>
  </si>
  <si>
    <t>Ревякина Е.М. (1/12) Ярушкин П.Д. Ревякин Б.М.  Ярушкина К.П.</t>
  </si>
  <si>
    <t>Зюзин Вячеслав Вениаминович</t>
  </si>
  <si>
    <t>Крюковская Татьяна Петровна</t>
  </si>
  <si>
    <t>Утанин Юрий Геннадьевич</t>
  </si>
  <si>
    <t>Чижов Владимир Иванович</t>
  </si>
  <si>
    <t>Пятаева Татьяна Александровна</t>
  </si>
  <si>
    <t>Тимофеева Елена Владимировна</t>
  </si>
  <si>
    <t>36 из 138</t>
  </si>
  <si>
    <t>Пятаева Анна Анатольевна</t>
  </si>
  <si>
    <t xml:space="preserve">Шабашев Е.Н. (1/2) Шабашева Светлана Евгеньевна (1/2) </t>
  </si>
  <si>
    <t>да ( нет справки о составе семьи)</t>
  </si>
  <si>
    <t>Александрова А.Н. (1/4) Але</t>
  </si>
  <si>
    <t xml:space="preserve">  </t>
  </si>
  <si>
    <t>Холодов В.С. (1/5) Холодова А.В. (1/5) Холодова А.В. (1/5) Холодова А.А. (1/5) Холодова Д.В. (1/5)</t>
  </si>
  <si>
    <t>Александрова А.Н. (1/4) Александров А.А. (1/4) Александров А.В. (1/4) Александрова В.А. (1/4)</t>
  </si>
  <si>
    <t xml:space="preserve">Парамонова Т.В. (1/3) Парамонова Д.Ю. (1/3) Парамонов Д.М. (1/3) </t>
  </si>
  <si>
    <t>Темирбулатова А.Д. (1/2) Темирбулатова О.А. (1/2)</t>
  </si>
  <si>
    <t>Девяткина Вера Владимировна</t>
  </si>
  <si>
    <t>Сударкина Мария Александровна</t>
  </si>
  <si>
    <t>Мокшанова Ольга</t>
  </si>
  <si>
    <t>Наумова Ирина Сергеевна</t>
  </si>
  <si>
    <t>Осинина Н.П. (1/4) Осинина С.В. (1/4) Осинина Е.В. (1/4) Осинин В.Д. (1/4)</t>
  </si>
  <si>
    <t>Белов С.И., Белов А.И. (умер)</t>
  </si>
  <si>
    <t xml:space="preserve">Жигалина Т.В. (1/4)  Жигалина В.А. (1/4) Жигалин М.А. (1/4) Бредехина Е.В. (1/4) </t>
  </si>
  <si>
    <t>Кузнецова И.О.(21/100) Кузнецова Н.В.(21/100) Кузнецов М.Р.(21/100) Конышкина Е.А.(37/100)</t>
  </si>
  <si>
    <t>да (кроме справки о составе семьи от Кузнецовой)</t>
  </si>
  <si>
    <t>2+?</t>
  </si>
  <si>
    <t>Усынин Владимир Михайлович</t>
  </si>
  <si>
    <t>да(нет справки о составе семьи)</t>
  </si>
  <si>
    <t>Павлов Александр Александрович</t>
  </si>
  <si>
    <t>Осанкина Евгения Ивановна</t>
  </si>
  <si>
    <r>
      <rPr>
        <b/>
        <sz val="14"/>
        <color theme="1"/>
        <rFont val="Times New Roman"/>
        <family val="1"/>
        <charset val="204"/>
      </rPr>
      <t>Администрация</t>
    </r>
    <r>
      <rPr>
        <sz val="14"/>
        <color theme="1"/>
        <rFont val="Times New Roman"/>
        <family val="1"/>
        <charset val="204"/>
      </rPr>
      <t xml:space="preserve"> (117/475) Базарнов Н.Ю. (206/475) Зотов С.В.(76/475)
Зотов В.В. (38/475) Зотова Т.А. (38/475)</t>
    </r>
  </si>
  <si>
    <t>2 (по документам) 3(по факту)</t>
  </si>
  <si>
    <t>Заднева Клавдия Николаевна</t>
  </si>
  <si>
    <t>Чиняева Раиса Федоровна</t>
  </si>
  <si>
    <t>Тарнопольская А.С. (1/3) Тарнопольский В.С. (1/3) Тарнопольская Е. С. (1/3)</t>
  </si>
  <si>
    <t>Гаврилова Ольга Вячеславовна</t>
  </si>
  <si>
    <t>Королев Д.Е. (1/2)
 Королева О.Н. (1/2)</t>
  </si>
  <si>
    <t xml:space="preserve">Пьянкова Т.В. (1/3) 
Пьянков В.Д. (1/3)
  Пьянкова А.В. (1/3) </t>
  </si>
  <si>
    <t>Груздева Людмила Александровна</t>
  </si>
  <si>
    <t>Осипова Антонина Николаевна</t>
  </si>
  <si>
    <t>Кундури Людмила Дмитриевна</t>
  </si>
  <si>
    <t>Павлов Владимир Сергеевич</t>
  </si>
  <si>
    <t>Новикова Т.М. (1/2) 
Новикова О.Е. (1/4)
 Новиков В.Е. (1/4)</t>
  </si>
  <si>
    <t>Лисицына М.А. (1/2)
 Ярцев М.С. (1/2)</t>
  </si>
  <si>
    <t>Панкратова И.С. (1/5)
 Гаер А.В. (1/5)
 Панкратова Д.С. (1/5)
  Гаер М.А. (1/5)
 Гаер М.А.(1/5)</t>
  </si>
  <si>
    <t>1 (по факту)</t>
  </si>
  <si>
    <t xml:space="preserve">   </t>
  </si>
  <si>
    <t xml:space="preserve">             </t>
  </si>
  <si>
    <t xml:space="preserve">        </t>
  </si>
  <si>
    <t>№</t>
  </si>
  <si>
    <t>ул.Вокзальная, д.2</t>
  </si>
  <si>
    <t xml:space="preserve"> ул.Вокзальная, д.11</t>
  </si>
  <si>
    <t xml:space="preserve"> ул.Вокзальная, д.13</t>
  </si>
  <si>
    <t xml:space="preserve"> ул.Луговая, д.11</t>
  </si>
  <si>
    <t>Фролова Наталья Анатольевна</t>
  </si>
  <si>
    <t>Анисимов Александр Викторович</t>
  </si>
  <si>
    <t>Янчишен Андрей Сергеевич</t>
  </si>
  <si>
    <t>Тимофеева Юлия Викторовна, дата рождения</t>
  </si>
  <si>
    <t>Темарцева Оксана Александровна,</t>
  </si>
  <si>
    <t>Куропатникова Зухра Абдуллоевна</t>
  </si>
  <si>
    <t>Алексеев Алексей Владимирович</t>
  </si>
  <si>
    <t>Понкратьева Светлана Ивановна</t>
  </si>
  <si>
    <t>Давыдова Кира Станиславовна</t>
  </si>
  <si>
    <t>Карамышев Игорь Геннадьевич</t>
  </si>
  <si>
    <t>Филимонова Наталья Викторовна</t>
  </si>
  <si>
    <t xml:space="preserve">Петрова Р.Ф.  (1/3) Петров Н.В. (2/3) </t>
  </si>
  <si>
    <t>Ниязова Анна Владимировна</t>
  </si>
  <si>
    <t>63:05:0107005:192</t>
  </si>
  <si>
    <t>63:05:0107005:110</t>
  </si>
  <si>
    <t>Дембицкая Нина Платоновна</t>
  </si>
  <si>
    <t>Потапов Д.А. (1/3) 
Колесов С.А. (1/9) 
Кослетов Н.С. (4/9)</t>
  </si>
  <si>
    <t>63:05:0106011:523</t>
  </si>
  <si>
    <t>63:05:0107005:108</t>
  </si>
  <si>
    <t>Шпатров Сергей Константинович</t>
  </si>
  <si>
    <t>63:05:0107005:178</t>
  </si>
  <si>
    <t>Кутумова Елена Викторовна</t>
  </si>
  <si>
    <t>63:05:0107005:185</t>
  </si>
  <si>
    <t>Горелова М.В. (1/6) Горелов А.В. (1/6) Горелова О.А. (1/6) Горелов А.В. (1/6) Горелов В.К. (1/6) Горелова Д.В. (1/6)</t>
  </si>
  <si>
    <t>да( имеется договор не зарегистрированный в БТИ)</t>
  </si>
  <si>
    <t>Душина Елена Александровна (1/4) Душина Оксана Александровна (1/4) Карабасова Галина Александровна (1/2)</t>
  </si>
  <si>
    <t>Ревякина Е.М. (1/12) Ярушкин П.Д. (1/12)  Ревякин Б.М. (5/12)  Ярушкина К.П. (5/12)</t>
  </si>
  <si>
    <t>Антошин Александр Иванович</t>
  </si>
  <si>
    <t>Мальгин Владимир Викторович</t>
  </si>
  <si>
    <t>Садовникова Марина Николаевна</t>
  </si>
  <si>
    <t>Грушкина Наталья Георгиевна</t>
  </si>
  <si>
    <t>Кузьмина Валентина Владимировна</t>
  </si>
  <si>
    <t>Шиканова Светлана Васильевна</t>
  </si>
  <si>
    <t>Рязанцева Галина Семеновна</t>
  </si>
  <si>
    <t>Немчинова О.В.</t>
  </si>
  <si>
    <t>Сутулова Валентина Николаевна</t>
  </si>
  <si>
    <t>Тимофеева Юлия Викторовна</t>
  </si>
  <si>
    <t>да (нет правоустанавливающих документов)</t>
  </si>
  <si>
    <t>Барсуков Валерий Иванович</t>
  </si>
  <si>
    <t>Власова Людмила Александровна</t>
  </si>
  <si>
    <t>Котенев А.А.</t>
  </si>
  <si>
    <t>Лохина В.Д. (1/4) Лохин С.П. (1/4) Лохин В.С. (1/4) Лохин П.С. (1/4)</t>
  </si>
  <si>
    <t>32,8 (сведения из росреестра)  44,2 (в свид. ОГРП)</t>
  </si>
  <si>
    <t>54,2 ( в росреестре и св.ОГРП 55,5 - в тех паспорте)</t>
  </si>
  <si>
    <t>70(в росреестре и св. ОГРП; 71 - в тех паспорте)</t>
  </si>
  <si>
    <t>56 (в росреестре и св.ОГРП 57,6 - в тех паспорте)</t>
  </si>
  <si>
    <t>71,3  ( в росреестре и св.ОГРП 52,9 - в тех паспорте)</t>
  </si>
  <si>
    <t>55,8  ( в росреестре и св.ОГРП 55,9 - в тех паспорте)</t>
  </si>
  <si>
    <t>2 (по факту)</t>
  </si>
  <si>
    <t xml:space="preserve">1 (по факту) </t>
  </si>
  <si>
    <t xml:space="preserve">2 ( по факту) </t>
  </si>
  <si>
    <t>3 (по факту)</t>
  </si>
  <si>
    <t>4 (по факту)</t>
  </si>
  <si>
    <t>да (нет тех паспорта и правоустанавливающих документов)</t>
  </si>
  <si>
    <t>18,3 ( в росреестре и св ОГРП) 19,3 ( по тех паспорту)</t>
  </si>
  <si>
    <t>28 ( в росреестре , в св ОГРП) (19 -  по тех паспорту )</t>
  </si>
  <si>
    <t>да (нет правоуст.док на Груздеву Л.А.)</t>
  </si>
  <si>
    <t>37,8 ( в росреестре и кадастр.паспорте, в договоре купли-продажи-2017 г) 42,5 (в свид.ОГРП- 2004 г)</t>
  </si>
  <si>
    <t>46,9 - в росреестре, в дог.купли-продажи;  37,1 - в тех паспорте</t>
  </si>
  <si>
    <t>38,8 - в росреестре и св.ОГРП ; 33,2 - в тех паспорте</t>
  </si>
  <si>
    <t>41,5 -в росреестре, св.ОГРП ; 27,2 - в тех паспорте</t>
  </si>
  <si>
    <t>2 ( по факту)</t>
  </si>
  <si>
    <t>69,2 ( в росреестре, в тех паспорте) 73,6 (выписка из единого гос.реестра прав на недвижимое имущество и сделок с ним, удостоверяющая проведенную гос.регистрацию прав)</t>
  </si>
  <si>
    <t>3( по факту)</t>
  </si>
  <si>
    <t xml:space="preserve">да </t>
  </si>
  <si>
    <t>Слобожанина М.В. (1/3) 
Сафонов А.А. (1/3) 
Обрубова Л.А. (1/3)</t>
  </si>
  <si>
    <t>2 (со слов жителей)</t>
  </si>
  <si>
    <t>Ерохина Маргарита Ивановна</t>
  </si>
  <si>
    <t>1 (по факту и со слов жителей)</t>
  </si>
  <si>
    <t>Пастухова О.И.</t>
  </si>
  <si>
    <t>Железнова Ю.Н.</t>
  </si>
  <si>
    <t>Симорошкина В.В.</t>
  </si>
  <si>
    <t>Мазин М.В.</t>
  </si>
  <si>
    <t xml:space="preserve">Площадь по данным из росрееестра и КИО </t>
  </si>
  <si>
    <t>63:05:0103036:548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</si>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</sst>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7" tint="-0.24997711111789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/>
    <xf numFmtId="0" fontId="4" fillId="0" borderId="4" xfId="0" applyFont="1" applyBorder="1" applyAlignment="1">
      <alignment horizontal="left" vertical="center"/>
    </xf>
    <xf numFmtId="0" fontId="5" fillId="0" borderId="4" xfId="0" applyFont="1" applyBorder="1"/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46" fontId="4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4" fillId="0" borderId="6" xfId="0" applyFont="1" applyBorder="1" applyAlignment="1"/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4" fillId="0" borderId="7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1" xfId="0" applyBorder="1"/>
    <xf numFmtId="0" fontId="7" fillId="0" borderId="5" xfId="0" applyFont="1" applyBorder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view="pageBreakPreview" zoomScaleSheetLayoutView="100" workbookViewId="0">
      <selection activeCell="E12" sqref="E12"/>
    </sheetView>
  </sheetViews>
  <sheetFormatPr defaultRowHeight="15" x14ac:dyDescent="0.25"/>
  <cols>
    <col min="1" max="1" width="21.42578125" customWidth="1"/>
    <col min="2" max="2" width="9.28515625" customWidth="1"/>
    <col min="3" max="3" width="6.28515625" customWidth="1"/>
    <col min="4" max="4" width="8.5703125" customWidth="1"/>
    <col min="5" max="5" width="9.85546875" customWidth="1"/>
    <col min="6" max="6" width="13.85546875" customWidth="1"/>
    <col min="7" max="7" width="7.7109375" customWidth="1"/>
    <col min="8" max="8" width="11.85546875" customWidth="1"/>
    <col min="9" max="9" width="34.28515625" style="6" customWidth="1"/>
  </cols>
  <sheetData>
    <row r="2" spans="1:11" ht="47.25" customHeight="1" x14ac:dyDescent="0.25">
      <c r="A2" s="190" t="s">
        <v>105</v>
      </c>
      <c r="B2" s="190"/>
      <c r="C2" s="190"/>
      <c r="D2" s="190"/>
      <c r="E2" s="190"/>
      <c r="F2" s="190"/>
      <c r="G2" s="190"/>
      <c r="H2" s="190"/>
      <c r="I2" s="190"/>
    </row>
    <row r="3" spans="1:11" ht="9" customHeight="1" x14ac:dyDescent="0.25">
      <c r="A3" s="2"/>
      <c r="B3" s="2"/>
      <c r="C3" s="2"/>
      <c r="D3" s="2"/>
      <c r="E3" s="2"/>
      <c r="F3" s="2"/>
      <c r="G3" s="2"/>
      <c r="H3" s="2"/>
      <c r="I3" s="5"/>
    </row>
    <row r="4" spans="1:11" ht="9" customHeight="1" x14ac:dyDescent="0.25"/>
    <row r="5" spans="1:11" ht="56.25" customHeight="1" x14ac:dyDescent="0.25">
      <c r="A5" s="3" t="s">
        <v>0</v>
      </c>
      <c r="B5" s="4" t="s">
        <v>1</v>
      </c>
      <c r="C5" s="4" t="s">
        <v>22</v>
      </c>
      <c r="D5" s="4" t="s">
        <v>2</v>
      </c>
      <c r="E5" s="4" t="s">
        <v>21</v>
      </c>
      <c r="F5" s="4" t="s">
        <v>3</v>
      </c>
      <c r="G5" s="4" t="s">
        <v>27</v>
      </c>
      <c r="H5" s="4" t="s">
        <v>4</v>
      </c>
      <c r="I5" s="7" t="s">
        <v>5</v>
      </c>
      <c r="J5" s="1"/>
      <c r="K5" s="1"/>
    </row>
    <row r="6" spans="1:11" ht="18.75" x14ac:dyDescent="0.3">
      <c r="A6" s="175" t="s">
        <v>6</v>
      </c>
      <c r="B6" s="8">
        <v>1</v>
      </c>
      <c r="C6" s="8" t="s">
        <v>23</v>
      </c>
      <c r="D6" s="8">
        <v>17.5</v>
      </c>
      <c r="E6" s="8">
        <v>20.5</v>
      </c>
      <c r="F6" s="8">
        <v>28.1</v>
      </c>
      <c r="G6" s="8"/>
      <c r="H6" s="8"/>
      <c r="I6" s="9" t="s">
        <v>30</v>
      </c>
      <c r="J6" s="10"/>
      <c r="K6" s="10"/>
    </row>
    <row r="7" spans="1:11" ht="18.75" x14ac:dyDescent="0.3">
      <c r="A7" s="176"/>
      <c r="B7" s="8">
        <v>2</v>
      </c>
      <c r="C7" s="8" t="s">
        <v>23</v>
      </c>
      <c r="D7" s="8">
        <v>18.100000000000001</v>
      </c>
      <c r="E7" s="8">
        <v>20.5</v>
      </c>
      <c r="F7" s="8">
        <v>28.1</v>
      </c>
      <c r="G7" s="8"/>
      <c r="H7" s="8"/>
      <c r="I7" s="9" t="s">
        <v>31</v>
      </c>
      <c r="J7" s="10"/>
      <c r="K7" s="10"/>
    </row>
    <row r="8" spans="1:11" ht="18.75" x14ac:dyDescent="0.3">
      <c r="A8" s="176"/>
      <c r="B8" s="11">
        <v>3</v>
      </c>
      <c r="C8" s="11" t="s">
        <v>23</v>
      </c>
      <c r="D8" s="11">
        <v>16.600000000000001</v>
      </c>
      <c r="E8" s="11">
        <v>20.5</v>
      </c>
      <c r="F8" s="11"/>
      <c r="G8" s="11"/>
      <c r="H8" s="11"/>
      <c r="I8" s="12"/>
      <c r="J8" s="10"/>
      <c r="K8" s="10"/>
    </row>
    <row r="9" spans="1:11" ht="18.75" x14ac:dyDescent="0.3">
      <c r="A9" s="176"/>
      <c r="B9" s="8">
        <v>4</v>
      </c>
      <c r="C9" s="8" t="s">
        <v>23</v>
      </c>
      <c r="D9" s="8">
        <v>15</v>
      </c>
      <c r="E9" s="8">
        <v>26.8</v>
      </c>
      <c r="F9" s="8">
        <v>28.1</v>
      </c>
      <c r="G9" s="8"/>
      <c r="H9" s="8"/>
      <c r="I9" s="9" t="s">
        <v>32</v>
      </c>
      <c r="J9" s="10"/>
      <c r="K9" s="10"/>
    </row>
    <row r="10" spans="1:11" ht="18.75" x14ac:dyDescent="0.3">
      <c r="A10" s="176"/>
      <c r="B10" s="11">
        <v>5</v>
      </c>
      <c r="C10" s="11" t="s">
        <v>24</v>
      </c>
      <c r="D10" s="11">
        <v>17.8</v>
      </c>
      <c r="E10" s="11">
        <v>22</v>
      </c>
      <c r="F10" s="11"/>
      <c r="G10" s="11"/>
      <c r="H10" s="11"/>
      <c r="I10" s="12"/>
      <c r="J10" s="10"/>
      <c r="K10" s="10"/>
    </row>
    <row r="11" spans="1:11" ht="18.75" x14ac:dyDescent="0.3">
      <c r="A11" s="176"/>
      <c r="B11" s="8">
        <v>6</v>
      </c>
      <c r="C11" s="8" t="s">
        <v>23</v>
      </c>
      <c r="D11" s="8">
        <v>25.3</v>
      </c>
      <c r="E11" s="8"/>
      <c r="F11" s="8">
        <v>28.1</v>
      </c>
      <c r="G11" s="8"/>
      <c r="H11" s="8"/>
      <c r="I11" s="9" t="s">
        <v>33</v>
      </c>
      <c r="J11" s="10"/>
      <c r="K11" s="10"/>
    </row>
    <row r="12" spans="1:11" ht="18.75" x14ac:dyDescent="0.3">
      <c r="A12" s="180"/>
      <c r="B12" s="8">
        <v>7</v>
      </c>
      <c r="C12" s="8" t="s">
        <v>23</v>
      </c>
      <c r="D12" s="8">
        <v>17.100000000000001</v>
      </c>
      <c r="E12" s="8">
        <v>20.5</v>
      </c>
      <c r="F12" s="8">
        <v>28.1</v>
      </c>
      <c r="G12" s="8"/>
      <c r="H12" s="8"/>
      <c r="I12" s="9" t="s">
        <v>34</v>
      </c>
      <c r="J12" s="10"/>
      <c r="K12" s="10"/>
    </row>
    <row r="13" spans="1:11" ht="18.75" x14ac:dyDescent="0.3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1"/>
    </row>
    <row r="14" spans="1:11" ht="18.75" x14ac:dyDescent="0.3">
      <c r="A14" s="175" t="s">
        <v>7</v>
      </c>
      <c r="B14" s="13">
        <v>1</v>
      </c>
      <c r="C14" s="13"/>
      <c r="D14" s="13">
        <v>10.7</v>
      </c>
      <c r="E14" s="13">
        <v>15.7</v>
      </c>
      <c r="F14" s="8">
        <v>28.1</v>
      </c>
      <c r="G14" s="13"/>
      <c r="H14" s="13"/>
      <c r="I14" s="9" t="s">
        <v>35</v>
      </c>
      <c r="J14" s="10"/>
      <c r="K14" s="10"/>
    </row>
    <row r="15" spans="1:11" ht="18.75" x14ac:dyDescent="0.3">
      <c r="A15" s="176"/>
      <c r="B15" s="13">
        <v>2</v>
      </c>
      <c r="C15" s="13"/>
      <c r="D15" s="13">
        <v>10.8</v>
      </c>
      <c r="E15" s="13">
        <v>15.8</v>
      </c>
      <c r="F15" s="8">
        <v>28.1</v>
      </c>
      <c r="G15" s="13"/>
      <c r="H15" s="13"/>
      <c r="I15" s="9" t="s">
        <v>36</v>
      </c>
      <c r="J15" s="10"/>
      <c r="K15" s="10"/>
    </row>
    <row r="16" spans="1:11" ht="18.75" x14ac:dyDescent="0.3">
      <c r="A16" s="176"/>
      <c r="B16" s="13">
        <v>3</v>
      </c>
      <c r="C16" s="13"/>
      <c r="D16" s="13">
        <v>32.9</v>
      </c>
      <c r="E16" s="13"/>
      <c r="F16" s="13">
        <v>32.9</v>
      </c>
      <c r="G16" s="13"/>
      <c r="H16" s="13"/>
      <c r="I16" s="14" t="s">
        <v>37</v>
      </c>
      <c r="J16" s="10"/>
      <c r="K16" s="10"/>
    </row>
    <row r="17" spans="1:11" ht="18.75" x14ac:dyDescent="0.3">
      <c r="A17" s="176"/>
      <c r="B17" s="13">
        <v>4</v>
      </c>
      <c r="C17" s="13"/>
      <c r="D17" s="13">
        <v>15.4</v>
      </c>
      <c r="E17" s="13">
        <v>20.399999999999999</v>
      </c>
      <c r="F17" s="8">
        <v>28.1</v>
      </c>
      <c r="G17" s="13"/>
      <c r="H17" s="13"/>
      <c r="I17" s="9" t="s">
        <v>38</v>
      </c>
      <c r="J17" s="10"/>
      <c r="K17" s="10"/>
    </row>
    <row r="18" spans="1:11" ht="18.75" x14ac:dyDescent="0.3">
      <c r="A18" s="176"/>
      <c r="B18" s="13">
        <v>5</v>
      </c>
      <c r="C18" s="13"/>
      <c r="D18" s="13">
        <v>29.5</v>
      </c>
      <c r="E18" s="13">
        <v>15.4</v>
      </c>
      <c r="F18" s="13">
        <v>32.1</v>
      </c>
      <c r="G18" s="13"/>
      <c r="H18" s="13"/>
      <c r="I18" s="14" t="s">
        <v>39</v>
      </c>
      <c r="J18" s="10"/>
      <c r="K18" s="10"/>
    </row>
    <row r="19" spans="1:11" ht="18.75" x14ac:dyDescent="0.3">
      <c r="A19" s="176"/>
      <c r="B19" s="13">
        <v>6</v>
      </c>
      <c r="C19" s="13"/>
      <c r="D19" s="13">
        <v>33</v>
      </c>
      <c r="E19" s="13">
        <v>29.5</v>
      </c>
      <c r="F19" s="13">
        <v>32.9</v>
      </c>
      <c r="G19" s="13"/>
      <c r="H19" s="13"/>
      <c r="I19" s="14" t="s">
        <v>40</v>
      </c>
      <c r="J19" s="10"/>
      <c r="K19" s="10"/>
    </row>
    <row r="20" spans="1:11" ht="18.75" x14ac:dyDescent="0.3">
      <c r="A20" s="176"/>
      <c r="B20" s="13">
        <v>7</v>
      </c>
      <c r="C20" s="13"/>
      <c r="D20" s="13">
        <v>17</v>
      </c>
      <c r="E20" s="13" t="s">
        <v>28</v>
      </c>
      <c r="F20" s="8">
        <v>32.200000000000003</v>
      </c>
      <c r="G20" s="13"/>
      <c r="H20" s="13"/>
      <c r="I20" s="9" t="s">
        <v>41</v>
      </c>
      <c r="J20" s="10"/>
      <c r="K20" s="10"/>
    </row>
    <row r="21" spans="1:11" ht="18.75" x14ac:dyDescent="0.3">
      <c r="A21" s="176"/>
      <c r="B21" s="13">
        <v>8</v>
      </c>
      <c r="C21" s="13"/>
      <c r="D21" s="13">
        <v>14.1</v>
      </c>
      <c r="E21" s="13">
        <v>19.100000000000001</v>
      </c>
      <c r="F21" s="8">
        <v>28.1</v>
      </c>
      <c r="G21" s="13"/>
      <c r="H21" s="13"/>
      <c r="I21" s="9" t="s">
        <v>42</v>
      </c>
      <c r="J21" s="10"/>
      <c r="K21" s="10"/>
    </row>
    <row r="22" spans="1:11" ht="18.75" x14ac:dyDescent="0.3">
      <c r="A22" s="176"/>
      <c r="B22" s="13">
        <v>9</v>
      </c>
      <c r="C22" s="13"/>
      <c r="D22" s="13">
        <v>12</v>
      </c>
      <c r="E22" s="13">
        <v>17</v>
      </c>
      <c r="F22" s="8">
        <v>28.1</v>
      </c>
      <c r="G22" s="13"/>
      <c r="H22" s="13"/>
      <c r="I22" s="9" t="s">
        <v>43</v>
      </c>
      <c r="J22" s="10"/>
      <c r="K22" s="10"/>
    </row>
    <row r="23" spans="1:11" ht="18.75" x14ac:dyDescent="0.3">
      <c r="A23" s="176"/>
      <c r="B23" s="13">
        <v>10</v>
      </c>
      <c r="C23" s="13"/>
      <c r="D23" s="13">
        <v>11.3</v>
      </c>
      <c r="E23" s="13">
        <v>16.3</v>
      </c>
      <c r="F23" s="8">
        <v>28.1</v>
      </c>
      <c r="G23" s="13"/>
      <c r="H23" s="13"/>
      <c r="I23" s="9" t="s">
        <v>44</v>
      </c>
      <c r="J23" s="10"/>
      <c r="K23" s="10"/>
    </row>
    <row r="24" spans="1:11" ht="18.75" x14ac:dyDescent="0.3">
      <c r="A24" s="176"/>
      <c r="B24" s="13">
        <v>11</v>
      </c>
      <c r="C24" s="13"/>
      <c r="D24" s="13">
        <v>23.3</v>
      </c>
      <c r="E24" s="13"/>
      <c r="F24" s="8">
        <v>28.1</v>
      </c>
      <c r="G24" s="13"/>
      <c r="H24" s="13"/>
      <c r="I24" s="9" t="s">
        <v>45</v>
      </c>
      <c r="J24" s="10"/>
      <c r="K24" s="10"/>
    </row>
    <row r="25" spans="1:11" ht="18.75" x14ac:dyDescent="0.3">
      <c r="A25" s="176"/>
      <c r="B25" s="13">
        <v>12</v>
      </c>
      <c r="C25" s="13"/>
      <c r="D25" s="13">
        <v>14.9</v>
      </c>
      <c r="E25" s="13">
        <v>19</v>
      </c>
      <c r="F25" s="8">
        <v>28.1</v>
      </c>
      <c r="G25" s="13"/>
      <c r="H25" s="13"/>
      <c r="I25" s="9" t="s">
        <v>46</v>
      </c>
      <c r="J25" s="10"/>
      <c r="K25" s="10"/>
    </row>
    <row r="26" spans="1:11" ht="18.75" x14ac:dyDescent="0.3">
      <c r="A26" s="176"/>
      <c r="B26" s="13">
        <v>13</v>
      </c>
      <c r="C26" s="13"/>
      <c r="D26" s="13">
        <v>15.9</v>
      </c>
      <c r="E26" s="13">
        <v>20.9</v>
      </c>
      <c r="F26" s="8">
        <v>28.1</v>
      </c>
      <c r="G26" s="13"/>
      <c r="H26" s="13"/>
      <c r="I26" s="9" t="s">
        <v>47</v>
      </c>
      <c r="J26" s="10"/>
      <c r="K26" s="10"/>
    </row>
    <row r="27" spans="1:11" ht="18.75" x14ac:dyDescent="0.3">
      <c r="A27" s="176"/>
      <c r="B27" s="13">
        <v>14</v>
      </c>
      <c r="C27" s="13"/>
      <c r="D27" s="13">
        <v>16.2</v>
      </c>
      <c r="E27" s="13">
        <v>21.2</v>
      </c>
      <c r="F27" s="8">
        <v>28.1</v>
      </c>
      <c r="G27" s="13"/>
      <c r="H27" s="13"/>
      <c r="I27" s="9" t="s">
        <v>48</v>
      </c>
      <c r="J27" s="10"/>
      <c r="K27" s="10"/>
    </row>
    <row r="28" spans="1:11" ht="18.75" x14ac:dyDescent="0.3">
      <c r="A28" s="176"/>
      <c r="B28" s="13">
        <v>15</v>
      </c>
      <c r="C28" s="13"/>
      <c r="D28" s="13">
        <v>16.7</v>
      </c>
      <c r="E28" s="13">
        <v>21.7</v>
      </c>
      <c r="F28" s="8">
        <v>28.1</v>
      </c>
      <c r="G28" s="13"/>
      <c r="H28" s="13"/>
      <c r="I28" s="9" t="s">
        <v>49</v>
      </c>
      <c r="J28" s="10"/>
      <c r="K28" s="10"/>
    </row>
    <row r="29" spans="1:11" ht="18.75" x14ac:dyDescent="0.3">
      <c r="A29" s="176"/>
      <c r="B29" s="13">
        <v>16</v>
      </c>
      <c r="C29" s="13"/>
      <c r="D29" s="13">
        <v>28.6</v>
      </c>
      <c r="E29" s="13"/>
      <c r="F29" s="8">
        <v>28.1</v>
      </c>
      <c r="G29" s="13"/>
      <c r="H29" s="13"/>
      <c r="I29" s="14" t="s">
        <v>50</v>
      </c>
      <c r="J29" s="10"/>
      <c r="K29" s="10"/>
    </row>
    <row r="30" spans="1:11" ht="18.75" x14ac:dyDescent="0.3">
      <c r="A30" s="176"/>
      <c r="B30" s="13">
        <v>17</v>
      </c>
      <c r="C30" s="13"/>
      <c r="D30" s="13">
        <v>15</v>
      </c>
      <c r="E30" s="13">
        <v>20</v>
      </c>
      <c r="F30" s="8">
        <v>28.1</v>
      </c>
      <c r="G30" s="13"/>
      <c r="H30" s="13"/>
      <c r="I30" s="14" t="s">
        <v>51</v>
      </c>
      <c r="J30" s="10"/>
      <c r="K30" s="10"/>
    </row>
    <row r="31" spans="1:11" ht="18.75" x14ac:dyDescent="0.3">
      <c r="A31" s="176"/>
      <c r="B31" s="13">
        <v>18</v>
      </c>
      <c r="C31" s="13"/>
      <c r="D31" s="13">
        <v>32.1</v>
      </c>
      <c r="E31" s="13"/>
      <c r="F31" s="13">
        <v>32.1</v>
      </c>
      <c r="G31" s="13"/>
      <c r="H31" s="13"/>
      <c r="I31" s="14" t="s">
        <v>52</v>
      </c>
      <c r="J31" s="10"/>
      <c r="K31" s="10"/>
    </row>
    <row r="32" spans="1:11" ht="18.75" x14ac:dyDescent="0.3">
      <c r="A32" s="176"/>
      <c r="B32" s="13">
        <v>19</v>
      </c>
      <c r="C32" s="13"/>
      <c r="D32" s="13">
        <v>11.8</v>
      </c>
      <c r="E32" s="13">
        <v>16.8</v>
      </c>
      <c r="F32" s="8">
        <v>28.1</v>
      </c>
      <c r="G32" s="13"/>
      <c r="H32" s="13"/>
      <c r="I32" s="14" t="s">
        <v>53</v>
      </c>
      <c r="J32" s="10"/>
      <c r="K32" s="10"/>
    </row>
    <row r="33" spans="1:11" ht="18.75" x14ac:dyDescent="0.3">
      <c r="A33" s="180"/>
      <c r="B33" s="13">
        <v>20</v>
      </c>
      <c r="C33" s="13"/>
      <c r="D33" s="13">
        <v>11.6</v>
      </c>
      <c r="E33" s="13">
        <v>14.7</v>
      </c>
      <c r="F33" s="8">
        <v>28.1</v>
      </c>
      <c r="G33" s="13"/>
      <c r="H33" s="13"/>
      <c r="I33" s="14" t="s">
        <v>54</v>
      </c>
      <c r="J33" s="10"/>
      <c r="K33" s="10"/>
    </row>
    <row r="34" spans="1:11" ht="18.75" x14ac:dyDescent="0.3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1"/>
    </row>
    <row r="35" spans="1:11" ht="18.75" x14ac:dyDescent="0.3">
      <c r="A35" s="181" t="s">
        <v>8</v>
      </c>
      <c r="B35" s="15">
        <v>1</v>
      </c>
      <c r="C35" s="15" t="s">
        <v>24</v>
      </c>
      <c r="D35" s="15">
        <v>37</v>
      </c>
      <c r="E35" s="15"/>
      <c r="F35" s="15">
        <v>56</v>
      </c>
      <c r="G35" s="15"/>
      <c r="H35" s="15"/>
      <c r="I35" s="16" t="s">
        <v>55</v>
      </c>
      <c r="J35" s="17"/>
      <c r="K35" s="17"/>
    </row>
    <row r="36" spans="1:11" ht="18.75" x14ac:dyDescent="0.3">
      <c r="A36" s="183"/>
      <c r="B36" s="15">
        <v>2</v>
      </c>
      <c r="C36" s="15" t="s">
        <v>24</v>
      </c>
      <c r="D36" s="15">
        <v>38</v>
      </c>
      <c r="E36" s="15"/>
      <c r="F36" s="15">
        <v>44.1</v>
      </c>
      <c r="G36" s="15"/>
      <c r="H36" s="15"/>
      <c r="I36" s="18" t="s">
        <v>65</v>
      </c>
      <c r="J36" s="17"/>
      <c r="K36" s="17"/>
    </row>
    <row r="37" spans="1:11" ht="18.75" x14ac:dyDescent="0.3">
      <c r="A37" s="184"/>
      <c r="B37" s="185"/>
      <c r="C37" s="185"/>
      <c r="D37" s="185"/>
      <c r="E37" s="185"/>
      <c r="F37" s="185"/>
      <c r="G37" s="185"/>
      <c r="H37" s="185"/>
      <c r="I37" s="186"/>
      <c r="J37" s="17"/>
      <c r="K37" s="17"/>
    </row>
    <row r="38" spans="1:11" ht="18.75" x14ac:dyDescent="0.3">
      <c r="A38" s="181" t="s">
        <v>9</v>
      </c>
      <c r="B38" s="15">
        <v>1</v>
      </c>
      <c r="C38" s="15" t="s">
        <v>23</v>
      </c>
      <c r="D38" s="15">
        <v>27.9</v>
      </c>
      <c r="E38" s="15"/>
      <c r="F38" s="15">
        <v>44</v>
      </c>
      <c r="G38" s="15"/>
      <c r="H38" s="15"/>
      <c r="I38" s="18" t="s">
        <v>57</v>
      </c>
      <c r="J38" s="17"/>
      <c r="K38" s="17"/>
    </row>
    <row r="39" spans="1:11" ht="18.75" x14ac:dyDescent="0.3">
      <c r="A39" s="183"/>
      <c r="B39" s="15">
        <v>2</v>
      </c>
      <c r="C39" s="15" t="s">
        <v>24</v>
      </c>
      <c r="D39" s="15">
        <v>28.9</v>
      </c>
      <c r="E39" s="15"/>
      <c r="F39" s="15">
        <v>43.9</v>
      </c>
      <c r="G39" s="15"/>
      <c r="H39" s="15"/>
      <c r="I39" s="18" t="s">
        <v>58</v>
      </c>
      <c r="J39" s="17"/>
      <c r="K39" s="17"/>
    </row>
    <row r="40" spans="1:11" ht="18.75" x14ac:dyDescent="0.2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6"/>
    </row>
    <row r="41" spans="1:11" ht="18.75" x14ac:dyDescent="0.3">
      <c r="A41" s="181" t="s">
        <v>10</v>
      </c>
      <c r="B41" s="15">
        <v>1</v>
      </c>
      <c r="C41" s="15" t="s">
        <v>24</v>
      </c>
      <c r="D41" s="15">
        <v>37.1</v>
      </c>
      <c r="E41" s="15"/>
      <c r="F41" s="15">
        <v>44.1</v>
      </c>
      <c r="G41" s="15"/>
      <c r="H41" s="15"/>
      <c r="I41" s="18" t="s">
        <v>59</v>
      </c>
      <c r="J41" s="17"/>
      <c r="K41" s="17"/>
    </row>
    <row r="42" spans="1:11" ht="18.75" x14ac:dyDescent="0.3">
      <c r="A42" s="182"/>
      <c r="B42" s="15">
        <v>2</v>
      </c>
      <c r="C42" s="15" t="s">
        <v>24</v>
      </c>
      <c r="D42" s="15">
        <v>35.5</v>
      </c>
      <c r="E42" s="15"/>
      <c r="F42" s="15">
        <v>44</v>
      </c>
      <c r="G42" s="15"/>
      <c r="H42" s="15"/>
      <c r="I42" s="18" t="s">
        <v>60</v>
      </c>
      <c r="J42" s="17"/>
      <c r="K42" s="17"/>
    </row>
    <row r="43" spans="1:11" ht="18.75" x14ac:dyDescent="0.3">
      <c r="A43" s="183"/>
      <c r="B43" s="15">
        <v>3</v>
      </c>
      <c r="C43" s="15" t="s">
        <v>23</v>
      </c>
      <c r="D43" s="15">
        <v>34.700000000000003</v>
      </c>
      <c r="E43" s="15"/>
      <c r="F43" s="15">
        <v>43.9</v>
      </c>
      <c r="G43" s="15"/>
      <c r="H43" s="15"/>
      <c r="I43" s="18" t="s">
        <v>61</v>
      </c>
      <c r="J43" s="17"/>
      <c r="K43" s="17"/>
    </row>
    <row r="44" spans="1:11" ht="18.75" x14ac:dyDescent="0.25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6"/>
    </row>
    <row r="45" spans="1:11" ht="18.75" x14ac:dyDescent="0.3">
      <c r="A45" s="181" t="s">
        <v>11</v>
      </c>
      <c r="B45" s="15">
        <v>1</v>
      </c>
      <c r="C45" s="15"/>
      <c r="D45" s="15">
        <v>27.6</v>
      </c>
      <c r="E45" s="15"/>
      <c r="F45" s="15">
        <v>28.1</v>
      </c>
      <c r="G45" s="15"/>
      <c r="H45" s="15"/>
      <c r="I45" s="16" t="s">
        <v>62</v>
      </c>
      <c r="J45" s="17"/>
      <c r="K45" s="17"/>
    </row>
    <row r="46" spans="1:11" ht="18.75" x14ac:dyDescent="0.3">
      <c r="A46" s="183"/>
      <c r="B46" s="19">
        <v>2</v>
      </c>
      <c r="C46" s="19"/>
      <c r="D46" s="19">
        <v>30.3</v>
      </c>
      <c r="E46" s="19"/>
      <c r="F46" s="19"/>
      <c r="G46" s="19"/>
      <c r="H46" s="19"/>
      <c r="I46" s="20"/>
      <c r="J46" s="17"/>
      <c r="K46" s="17"/>
    </row>
    <row r="47" spans="1:11" ht="18.75" x14ac:dyDescent="0.3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9"/>
    </row>
    <row r="48" spans="1:11" ht="18.75" x14ac:dyDescent="0.3">
      <c r="A48" s="181" t="s">
        <v>12</v>
      </c>
      <c r="B48" s="21">
        <v>1</v>
      </c>
      <c r="C48" s="21"/>
      <c r="D48" s="21">
        <v>24.7</v>
      </c>
      <c r="E48" s="21"/>
      <c r="F48" s="21">
        <v>28.1</v>
      </c>
      <c r="G48" s="21"/>
      <c r="H48" s="21"/>
      <c r="I48" s="16" t="s">
        <v>63</v>
      </c>
      <c r="J48" s="17"/>
      <c r="K48" s="17"/>
    </row>
    <row r="49" spans="1:11" ht="18.75" x14ac:dyDescent="0.3">
      <c r="A49" s="182"/>
      <c r="B49" s="21">
        <v>2</v>
      </c>
      <c r="C49" s="21"/>
      <c r="D49" s="21">
        <v>34.4</v>
      </c>
      <c r="E49" s="21"/>
      <c r="F49" s="21">
        <v>43.9</v>
      </c>
      <c r="G49" s="21"/>
      <c r="H49" s="21"/>
      <c r="I49" s="16" t="s">
        <v>64</v>
      </c>
      <c r="J49" s="17"/>
      <c r="K49" s="17"/>
    </row>
    <row r="50" spans="1:11" ht="18.75" x14ac:dyDescent="0.3">
      <c r="A50" s="182"/>
      <c r="B50" s="21">
        <v>3</v>
      </c>
      <c r="C50" s="21"/>
      <c r="D50" s="21">
        <v>34.200000000000003</v>
      </c>
      <c r="E50" s="21"/>
      <c r="F50" s="21">
        <v>43.9</v>
      </c>
      <c r="G50" s="21"/>
      <c r="H50" s="21"/>
      <c r="I50" s="18" t="s">
        <v>56</v>
      </c>
      <c r="J50" s="17"/>
      <c r="K50" s="17"/>
    </row>
    <row r="51" spans="1:11" ht="18.75" x14ac:dyDescent="0.3">
      <c r="A51" s="183"/>
      <c r="B51" s="21">
        <v>4</v>
      </c>
      <c r="C51" s="21"/>
      <c r="D51" s="21">
        <v>24.9</v>
      </c>
      <c r="E51" s="21"/>
      <c r="F51" s="21">
        <v>28.1</v>
      </c>
      <c r="G51" s="21"/>
      <c r="H51" s="21"/>
      <c r="I51" s="16" t="s">
        <v>66</v>
      </c>
      <c r="J51" s="17"/>
      <c r="K51" s="17"/>
    </row>
    <row r="52" spans="1:11" ht="18.75" x14ac:dyDescent="0.3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9"/>
    </row>
    <row r="53" spans="1:11" ht="18.75" x14ac:dyDescent="0.3">
      <c r="A53" s="181" t="s">
        <v>13</v>
      </c>
      <c r="B53" s="22">
        <v>1</v>
      </c>
      <c r="C53" s="22"/>
      <c r="D53" s="22">
        <v>30.6</v>
      </c>
      <c r="E53" s="22"/>
      <c r="F53" s="22"/>
      <c r="G53" s="22"/>
      <c r="H53" s="22"/>
      <c r="I53" s="20"/>
      <c r="J53" s="17"/>
      <c r="K53" s="17"/>
    </row>
    <row r="54" spans="1:11" ht="18.75" x14ac:dyDescent="0.3">
      <c r="A54" s="182"/>
      <c r="B54" s="21">
        <v>2</v>
      </c>
      <c r="C54" s="21"/>
      <c r="D54" s="21">
        <v>42.5</v>
      </c>
      <c r="E54" s="21"/>
      <c r="F54" s="21">
        <v>43.9</v>
      </c>
      <c r="G54" s="21"/>
      <c r="H54" s="21"/>
      <c r="I54" s="16" t="s">
        <v>67</v>
      </c>
      <c r="J54" s="17"/>
      <c r="K54" s="17"/>
    </row>
    <row r="55" spans="1:11" ht="18.75" x14ac:dyDescent="0.3">
      <c r="A55" s="182"/>
      <c r="B55" s="21">
        <v>3</v>
      </c>
      <c r="C55" s="21"/>
      <c r="D55" s="21">
        <v>18.7</v>
      </c>
      <c r="E55" s="21"/>
      <c r="F55" s="21">
        <v>28.1</v>
      </c>
      <c r="G55" s="21"/>
      <c r="H55" s="21"/>
      <c r="I55" s="16" t="s">
        <v>68</v>
      </c>
      <c r="J55" s="17"/>
      <c r="K55" s="17"/>
    </row>
    <row r="56" spans="1:11" ht="18.75" x14ac:dyDescent="0.3">
      <c r="A56" s="182"/>
      <c r="B56" s="21">
        <v>4</v>
      </c>
      <c r="C56" s="21"/>
      <c r="D56" s="21">
        <v>42.2</v>
      </c>
      <c r="E56" s="23"/>
      <c r="F56" s="21">
        <v>43.9</v>
      </c>
      <c r="G56" s="21"/>
      <c r="H56" s="21"/>
      <c r="I56" s="16" t="s">
        <v>69</v>
      </c>
      <c r="J56" s="17"/>
      <c r="K56" s="17"/>
    </row>
    <row r="57" spans="1:11" ht="18.75" x14ac:dyDescent="0.3">
      <c r="A57" s="182"/>
      <c r="B57" s="22">
        <v>5</v>
      </c>
      <c r="C57" s="22"/>
      <c r="D57" s="22">
        <v>32.1</v>
      </c>
      <c r="E57" s="22"/>
      <c r="F57" s="22"/>
      <c r="G57" s="22"/>
      <c r="H57" s="22"/>
      <c r="I57" s="20"/>
      <c r="J57" s="17"/>
      <c r="K57" s="17"/>
    </row>
    <row r="58" spans="1:11" ht="18.75" x14ac:dyDescent="0.3">
      <c r="A58" s="183"/>
      <c r="B58" s="22">
        <v>6</v>
      </c>
      <c r="C58" s="22"/>
      <c r="D58" s="22">
        <v>33</v>
      </c>
      <c r="E58" s="22"/>
      <c r="F58" s="22"/>
      <c r="G58" s="22"/>
      <c r="H58" s="22"/>
      <c r="I58" s="20"/>
      <c r="J58" s="17"/>
      <c r="K58" s="17"/>
    </row>
    <row r="59" spans="1:11" ht="18.75" x14ac:dyDescent="0.3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1"/>
    </row>
    <row r="60" spans="1:11" ht="18.75" x14ac:dyDescent="0.3">
      <c r="A60" s="175" t="s">
        <v>14</v>
      </c>
      <c r="B60" s="13">
        <v>1</v>
      </c>
      <c r="C60" s="13" t="s">
        <v>23</v>
      </c>
      <c r="D60" s="13">
        <v>26.5</v>
      </c>
      <c r="E60" s="13">
        <v>18.5</v>
      </c>
      <c r="F60" s="13">
        <v>28.1</v>
      </c>
      <c r="G60" s="13"/>
      <c r="H60" s="13"/>
      <c r="I60" s="14" t="s">
        <v>70</v>
      </c>
      <c r="J60" s="10"/>
      <c r="K60" s="10"/>
    </row>
    <row r="61" spans="1:11" ht="18.75" x14ac:dyDescent="0.3">
      <c r="A61" s="180"/>
      <c r="B61" s="13">
        <v>2</v>
      </c>
      <c r="C61" s="13" t="s">
        <v>24</v>
      </c>
      <c r="D61" s="13">
        <v>18.3</v>
      </c>
      <c r="E61" s="13"/>
      <c r="F61" s="13">
        <v>28.1</v>
      </c>
      <c r="G61" s="13"/>
      <c r="H61" s="13"/>
      <c r="I61" s="14" t="s">
        <v>71</v>
      </c>
      <c r="J61" s="10"/>
      <c r="K61" s="10"/>
    </row>
    <row r="62" spans="1:11" ht="18.75" x14ac:dyDescent="0.25">
      <c r="A62" s="166"/>
      <c r="B62" s="167"/>
      <c r="C62" s="167"/>
      <c r="D62" s="167"/>
      <c r="E62" s="167"/>
      <c r="F62" s="167"/>
      <c r="G62" s="167"/>
      <c r="H62" s="167"/>
      <c r="I62" s="167"/>
      <c r="J62" s="167"/>
      <c r="K62" s="168"/>
    </row>
    <row r="63" spans="1:11" ht="18.75" x14ac:dyDescent="0.3">
      <c r="A63" s="175" t="s">
        <v>15</v>
      </c>
      <c r="B63" s="13">
        <v>1</v>
      </c>
      <c r="C63" s="13"/>
      <c r="D63" s="13">
        <v>62.8</v>
      </c>
      <c r="E63" s="13">
        <v>70.8</v>
      </c>
      <c r="F63" s="13">
        <v>74.8</v>
      </c>
      <c r="G63" s="13"/>
      <c r="H63" s="13"/>
      <c r="I63" s="14" t="s">
        <v>72</v>
      </c>
      <c r="J63" s="10"/>
      <c r="K63" s="10"/>
    </row>
    <row r="64" spans="1:11" ht="18.75" x14ac:dyDescent="0.3">
      <c r="A64" s="176"/>
      <c r="B64" s="13">
        <v>2</v>
      </c>
      <c r="C64" s="13"/>
      <c r="D64" s="13">
        <v>17.899999999999999</v>
      </c>
      <c r="E64" s="13"/>
      <c r="F64" s="13">
        <v>28.1</v>
      </c>
      <c r="G64" s="13"/>
      <c r="H64" s="13"/>
      <c r="I64" s="14" t="s">
        <v>73</v>
      </c>
      <c r="J64" s="10"/>
      <c r="K64" s="10"/>
    </row>
    <row r="65" spans="1:11" ht="18.75" x14ac:dyDescent="0.3">
      <c r="A65" s="176"/>
      <c r="B65" s="13">
        <v>3</v>
      </c>
      <c r="C65" s="13"/>
      <c r="D65" s="13">
        <v>34.6</v>
      </c>
      <c r="E65" s="13"/>
      <c r="F65" s="13">
        <v>43.9</v>
      </c>
      <c r="G65" s="13"/>
      <c r="H65" s="13"/>
      <c r="I65" s="14" t="s">
        <v>74</v>
      </c>
      <c r="J65" s="10"/>
      <c r="K65" s="10"/>
    </row>
    <row r="66" spans="1:11" ht="18.75" x14ac:dyDescent="0.3">
      <c r="A66" s="180"/>
      <c r="B66" s="13">
        <v>4</v>
      </c>
      <c r="C66" s="13"/>
      <c r="D66" s="13">
        <v>53.2</v>
      </c>
      <c r="E66" s="13"/>
      <c r="F66" s="13">
        <v>56</v>
      </c>
      <c r="G66" s="13"/>
      <c r="H66" s="13"/>
      <c r="I66" s="14" t="s">
        <v>75</v>
      </c>
      <c r="J66" s="10"/>
      <c r="K66" s="10"/>
    </row>
    <row r="67" spans="1:11" ht="18.75" x14ac:dyDescent="0.25">
      <c r="A67" s="166"/>
      <c r="B67" s="167"/>
      <c r="C67" s="167"/>
      <c r="D67" s="167"/>
      <c r="E67" s="167"/>
      <c r="F67" s="167"/>
      <c r="G67" s="167"/>
      <c r="H67" s="167"/>
      <c r="I67" s="167"/>
      <c r="J67" s="167"/>
      <c r="K67" s="168"/>
    </row>
    <row r="68" spans="1:11" ht="18.75" x14ac:dyDescent="0.3">
      <c r="A68" s="175" t="s">
        <v>16</v>
      </c>
      <c r="B68" s="13">
        <v>1</v>
      </c>
      <c r="C68" s="13"/>
      <c r="D68" s="13">
        <v>24.7</v>
      </c>
      <c r="E68" s="13" t="s">
        <v>25</v>
      </c>
      <c r="F68" s="13">
        <v>28.1</v>
      </c>
      <c r="G68" s="13"/>
      <c r="H68" s="13"/>
      <c r="I68" s="14" t="s">
        <v>76</v>
      </c>
      <c r="J68" s="10"/>
      <c r="K68" s="10"/>
    </row>
    <row r="69" spans="1:11" ht="18.75" x14ac:dyDescent="0.3">
      <c r="A69" s="176"/>
      <c r="B69" s="13">
        <v>2</v>
      </c>
      <c r="C69" s="13" t="s">
        <v>24</v>
      </c>
      <c r="D69" s="13">
        <v>42.4</v>
      </c>
      <c r="E69" s="13">
        <v>43.4</v>
      </c>
      <c r="F69" s="13">
        <v>43.9</v>
      </c>
      <c r="G69" s="13"/>
      <c r="H69" s="13"/>
      <c r="I69" s="14" t="s">
        <v>77</v>
      </c>
      <c r="J69" s="10"/>
      <c r="K69" s="10"/>
    </row>
    <row r="70" spans="1:11" ht="18.75" x14ac:dyDescent="0.3">
      <c r="A70" s="176"/>
      <c r="B70" s="13">
        <v>3</v>
      </c>
      <c r="C70" s="13"/>
      <c r="D70" s="13">
        <v>41.8</v>
      </c>
      <c r="E70" s="13">
        <v>43.4</v>
      </c>
      <c r="F70" s="13">
        <v>43.9</v>
      </c>
      <c r="G70" s="13"/>
      <c r="H70" s="13"/>
      <c r="I70" s="14" t="s">
        <v>78</v>
      </c>
      <c r="J70" s="10"/>
      <c r="K70" s="10"/>
    </row>
    <row r="71" spans="1:11" ht="18.75" x14ac:dyDescent="0.3">
      <c r="A71" s="176"/>
      <c r="B71" s="13">
        <v>4</v>
      </c>
      <c r="C71" s="13"/>
      <c r="D71" s="13">
        <v>20.3</v>
      </c>
      <c r="E71" s="13">
        <v>27.8</v>
      </c>
      <c r="F71" s="13">
        <v>28.1</v>
      </c>
      <c r="G71" s="13"/>
      <c r="H71" s="13"/>
      <c r="I71" s="14" t="s">
        <v>79</v>
      </c>
      <c r="J71" s="10"/>
      <c r="K71" s="10"/>
    </row>
    <row r="72" spans="1:11" ht="18.75" x14ac:dyDescent="0.3">
      <c r="A72" s="176"/>
      <c r="B72" s="13">
        <v>5</v>
      </c>
      <c r="C72" s="13"/>
      <c r="D72" s="13">
        <v>20.6</v>
      </c>
      <c r="E72" s="13">
        <v>27.6</v>
      </c>
      <c r="F72" s="13">
        <v>28.1</v>
      </c>
      <c r="G72" s="13"/>
      <c r="H72" s="13"/>
      <c r="I72" s="14" t="s">
        <v>80</v>
      </c>
      <c r="J72" s="10"/>
      <c r="K72" s="10"/>
    </row>
    <row r="73" spans="1:11" ht="18.75" x14ac:dyDescent="0.3">
      <c r="A73" s="176"/>
      <c r="B73" s="13">
        <v>6</v>
      </c>
      <c r="C73" s="13" t="s">
        <v>24</v>
      </c>
      <c r="D73" s="13">
        <v>40.6</v>
      </c>
      <c r="E73" s="13">
        <v>55.6</v>
      </c>
      <c r="F73" s="13">
        <v>56</v>
      </c>
      <c r="G73" s="13"/>
      <c r="H73" s="13"/>
      <c r="I73" s="14" t="s">
        <v>81</v>
      </c>
      <c r="J73" s="10"/>
      <c r="K73" s="10"/>
    </row>
    <row r="74" spans="1:11" ht="18.75" x14ac:dyDescent="0.3">
      <c r="A74" s="176"/>
      <c r="B74" s="13">
        <v>7</v>
      </c>
      <c r="C74" s="13"/>
      <c r="D74" s="13">
        <v>20.2</v>
      </c>
      <c r="E74" s="13">
        <v>27.7</v>
      </c>
      <c r="F74" s="13">
        <v>28.1</v>
      </c>
      <c r="G74" s="13"/>
      <c r="H74" s="13"/>
      <c r="I74" s="14" t="s">
        <v>82</v>
      </c>
      <c r="J74" s="10"/>
      <c r="K74" s="10"/>
    </row>
    <row r="75" spans="1:11" ht="18.75" x14ac:dyDescent="0.3">
      <c r="A75" s="180"/>
      <c r="B75" s="13">
        <v>8</v>
      </c>
      <c r="C75" s="13"/>
      <c r="D75" s="13">
        <v>40.9</v>
      </c>
      <c r="E75" s="13">
        <v>42.9</v>
      </c>
      <c r="F75" s="13">
        <v>43.9</v>
      </c>
      <c r="G75" s="13"/>
      <c r="H75" s="13"/>
      <c r="I75" s="14" t="s">
        <v>83</v>
      </c>
      <c r="J75" s="10"/>
      <c r="K75" s="10"/>
    </row>
    <row r="76" spans="1:11" ht="18.75" x14ac:dyDescent="0.3">
      <c r="A76" s="13" t="s">
        <v>17</v>
      </c>
      <c r="B76" s="13"/>
      <c r="C76" s="13"/>
      <c r="D76" s="13"/>
      <c r="E76" s="13"/>
      <c r="F76" s="13"/>
      <c r="G76" s="13"/>
      <c r="H76" s="13"/>
      <c r="I76" s="14"/>
      <c r="J76" s="10"/>
      <c r="K76" s="10"/>
    </row>
    <row r="77" spans="1:11" ht="18.75" x14ac:dyDescent="0.25">
      <c r="A77" s="166" t="s">
        <v>18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8"/>
    </row>
    <row r="78" spans="1:11" ht="18.75" x14ac:dyDescent="0.3">
      <c r="A78" s="175" t="s">
        <v>19</v>
      </c>
      <c r="B78" s="13">
        <v>1</v>
      </c>
      <c r="C78" s="13"/>
      <c r="D78" s="13" t="s">
        <v>26</v>
      </c>
      <c r="E78" s="13"/>
      <c r="F78" s="13">
        <v>32.9</v>
      </c>
      <c r="G78" s="13"/>
      <c r="H78" s="13"/>
      <c r="I78" s="14" t="s">
        <v>84</v>
      </c>
      <c r="J78" s="10"/>
      <c r="K78" s="10"/>
    </row>
    <row r="79" spans="1:11" ht="18.75" x14ac:dyDescent="0.3">
      <c r="A79" s="176"/>
      <c r="B79" s="13">
        <v>2</v>
      </c>
      <c r="C79" s="13"/>
      <c r="D79" s="13" t="s">
        <v>26</v>
      </c>
      <c r="E79" s="13"/>
      <c r="F79" s="13">
        <v>32.9</v>
      </c>
      <c r="G79" s="13"/>
      <c r="H79" s="13"/>
      <c r="I79" s="14" t="s">
        <v>85</v>
      </c>
      <c r="J79" s="10"/>
      <c r="K79" s="10"/>
    </row>
    <row r="80" spans="1:11" ht="18.75" x14ac:dyDescent="0.3">
      <c r="A80" s="176"/>
      <c r="B80" s="13">
        <v>3</v>
      </c>
      <c r="C80" s="13"/>
      <c r="D80" s="13" t="s">
        <v>26</v>
      </c>
      <c r="E80" s="13"/>
      <c r="F80" s="13">
        <v>32.9</v>
      </c>
      <c r="G80" s="13"/>
      <c r="H80" s="13"/>
      <c r="I80" s="14" t="s">
        <v>86</v>
      </c>
      <c r="J80" s="10"/>
      <c r="K80" s="10"/>
    </row>
    <row r="81" spans="1:11" ht="18.75" x14ac:dyDescent="0.3">
      <c r="A81" s="176"/>
      <c r="B81" s="13">
        <v>4</v>
      </c>
      <c r="C81" s="13"/>
      <c r="D81" s="13" t="s">
        <v>26</v>
      </c>
      <c r="E81" s="13"/>
      <c r="F81" s="13">
        <v>32.9</v>
      </c>
      <c r="G81" s="13"/>
      <c r="H81" s="13"/>
      <c r="I81" s="14" t="s">
        <v>87</v>
      </c>
      <c r="J81" s="10"/>
      <c r="K81" s="10"/>
    </row>
    <row r="82" spans="1:11" ht="18.75" x14ac:dyDescent="0.3">
      <c r="A82" s="176"/>
      <c r="B82" s="13">
        <v>5</v>
      </c>
      <c r="C82" s="13"/>
      <c r="D82" s="13" t="s">
        <v>26</v>
      </c>
      <c r="E82" s="13"/>
      <c r="F82" s="13">
        <v>32.9</v>
      </c>
      <c r="G82" s="13"/>
      <c r="H82" s="13"/>
      <c r="I82" s="14" t="s">
        <v>88</v>
      </c>
      <c r="J82" s="10"/>
      <c r="K82" s="10"/>
    </row>
    <row r="83" spans="1:11" ht="18.75" x14ac:dyDescent="0.25">
      <c r="A83" s="166"/>
      <c r="B83" s="167"/>
      <c r="C83" s="167"/>
      <c r="D83" s="167"/>
      <c r="E83" s="167"/>
      <c r="F83" s="167"/>
      <c r="G83" s="167"/>
      <c r="H83" s="167"/>
      <c r="I83" s="167"/>
      <c r="J83" s="167"/>
      <c r="K83" s="168"/>
    </row>
    <row r="84" spans="1:11" ht="18.75" x14ac:dyDescent="0.3">
      <c r="A84" s="177" t="s">
        <v>29</v>
      </c>
      <c r="B84" s="24">
        <v>1</v>
      </c>
      <c r="C84" s="24"/>
      <c r="D84" s="13">
        <v>18.600000000000001</v>
      </c>
      <c r="E84" s="24"/>
      <c r="F84" s="13">
        <v>28.1</v>
      </c>
      <c r="G84" s="24"/>
      <c r="H84" s="24"/>
      <c r="I84" s="14" t="s">
        <v>89</v>
      </c>
      <c r="J84" s="10"/>
      <c r="K84" s="10"/>
    </row>
    <row r="85" spans="1:11" ht="18.75" x14ac:dyDescent="0.3">
      <c r="A85" s="178"/>
      <c r="B85" s="24">
        <v>2</v>
      </c>
      <c r="C85" s="24"/>
      <c r="D85" s="13">
        <v>24.63</v>
      </c>
      <c r="E85" s="24"/>
      <c r="F85" s="13">
        <v>32.200000000000003</v>
      </c>
      <c r="G85" s="24"/>
      <c r="H85" s="24"/>
      <c r="I85" s="14" t="s">
        <v>90</v>
      </c>
      <c r="J85" s="10"/>
      <c r="K85" s="10"/>
    </row>
    <row r="86" spans="1:11" ht="18.75" x14ac:dyDescent="0.3">
      <c r="A86" s="178"/>
      <c r="B86" s="24">
        <v>3</v>
      </c>
      <c r="C86" s="24"/>
      <c r="D86" s="13">
        <v>25.28</v>
      </c>
      <c r="E86" s="24"/>
      <c r="F86" s="13">
        <v>32.4</v>
      </c>
      <c r="G86" s="24"/>
      <c r="H86" s="24"/>
      <c r="I86" s="14" t="s">
        <v>91</v>
      </c>
      <c r="J86" s="10"/>
      <c r="K86" s="10"/>
    </row>
    <row r="87" spans="1:11" ht="18.75" x14ac:dyDescent="0.3">
      <c r="A87" s="178"/>
      <c r="B87" s="24">
        <v>4</v>
      </c>
      <c r="C87" s="24"/>
      <c r="D87" s="13">
        <v>19.25</v>
      </c>
      <c r="E87" s="24"/>
      <c r="F87" s="13">
        <v>28.1</v>
      </c>
      <c r="G87" s="24"/>
      <c r="H87" s="24"/>
      <c r="I87" s="18" t="s">
        <v>92</v>
      </c>
      <c r="J87" s="10"/>
      <c r="K87" s="10"/>
    </row>
    <row r="88" spans="1:11" ht="18.75" x14ac:dyDescent="0.3">
      <c r="A88" s="178"/>
      <c r="B88" s="24">
        <v>5</v>
      </c>
      <c r="C88" s="24"/>
      <c r="D88" s="13">
        <v>18.600000000000001</v>
      </c>
      <c r="E88" s="24"/>
      <c r="F88" s="13">
        <v>28.1</v>
      </c>
      <c r="G88" s="24"/>
      <c r="H88" s="24"/>
      <c r="I88" s="18" t="s">
        <v>93</v>
      </c>
      <c r="J88" s="10"/>
      <c r="K88" s="10"/>
    </row>
    <row r="89" spans="1:11" ht="18.75" x14ac:dyDescent="0.3">
      <c r="A89" s="179"/>
      <c r="B89" s="24">
        <v>6</v>
      </c>
      <c r="C89" s="24"/>
      <c r="D89" s="13">
        <v>25.53</v>
      </c>
      <c r="E89" s="24"/>
      <c r="F89" s="13">
        <v>32.9</v>
      </c>
      <c r="G89" s="24"/>
      <c r="H89" s="24"/>
      <c r="I89" s="14" t="s">
        <v>94</v>
      </c>
      <c r="J89" s="10"/>
      <c r="K89" s="10"/>
    </row>
    <row r="90" spans="1:11" ht="18.75" x14ac:dyDescent="0.3">
      <c r="A90" s="169"/>
      <c r="B90" s="170"/>
      <c r="C90" s="170"/>
      <c r="D90" s="170"/>
      <c r="E90" s="170"/>
      <c r="F90" s="170"/>
      <c r="G90" s="170"/>
      <c r="H90" s="170"/>
      <c r="I90" s="170"/>
      <c r="J90" s="170"/>
      <c r="K90" s="171"/>
    </row>
    <row r="91" spans="1:11" ht="18.75" x14ac:dyDescent="0.3">
      <c r="A91" s="24"/>
      <c r="B91" s="24"/>
      <c r="C91" s="24"/>
      <c r="D91" s="13"/>
      <c r="E91" s="24"/>
      <c r="F91" s="24"/>
      <c r="G91" s="24"/>
      <c r="H91" s="24"/>
      <c r="I91" s="14"/>
      <c r="J91" s="10"/>
      <c r="K91" s="10"/>
    </row>
    <row r="92" spans="1:11" ht="18.75" x14ac:dyDescent="0.3">
      <c r="A92" s="24" t="s">
        <v>17</v>
      </c>
      <c r="B92" s="24"/>
      <c r="C92" s="24"/>
      <c r="D92" s="24"/>
      <c r="E92" s="24"/>
      <c r="F92" s="24"/>
      <c r="G92" s="24"/>
      <c r="H92" s="24"/>
      <c r="I92" s="25"/>
      <c r="J92" s="10"/>
      <c r="K92" s="10"/>
    </row>
    <row r="93" spans="1:11" ht="33.75" customHeight="1" x14ac:dyDescent="0.25">
      <c r="A93" s="172" t="s">
        <v>20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4"/>
    </row>
    <row r="94" spans="1:11" ht="18.75" x14ac:dyDescent="0.3">
      <c r="A94" s="24"/>
      <c r="B94" s="24"/>
      <c r="C94" s="24"/>
      <c r="D94" s="13"/>
      <c r="E94" s="24"/>
      <c r="F94" s="24"/>
      <c r="G94" s="24"/>
      <c r="H94" s="24"/>
      <c r="I94" s="18" t="s">
        <v>97</v>
      </c>
      <c r="J94" s="10"/>
      <c r="K94" s="10"/>
    </row>
    <row r="95" spans="1:11" ht="18.75" x14ac:dyDescent="0.3">
      <c r="A95" s="24"/>
      <c r="B95" s="24"/>
      <c r="C95" s="24"/>
      <c r="D95" s="24"/>
      <c r="E95" s="24"/>
      <c r="F95" s="24"/>
      <c r="G95" s="24"/>
      <c r="H95" s="24"/>
      <c r="I95" s="18" t="s">
        <v>98</v>
      </c>
      <c r="J95" s="10"/>
      <c r="K95" s="10"/>
    </row>
    <row r="96" spans="1:11" ht="18.75" x14ac:dyDescent="0.3">
      <c r="A96" s="26"/>
      <c r="B96" s="26"/>
      <c r="C96" s="26"/>
      <c r="D96" s="26"/>
      <c r="E96" s="26"/>
      <c r="F96" s="26"/>
      <c r="G96" s="26"/>
      <c r="H96" s="26"/>
      <c r="I96" s="18" t="s">
        <v>95</v>
      </c>
      <c r="J96" s="10"/>
      <c r="K96" s="10"/>
    </row>
    <row r="97" spans="1:11" ht="18.75" x14ac:dyDescent="0.3">
      <c r="A97" s="26"/>
      <c r="B97" s="26"/>
      <c r="C97" s="26"/>
      <c r="D97" s="26"/>
      <c r="E97" s="26"/>
      <c r="F97" s="26"/>
      <c r="G97" s="26"/>
      <c r="H97" s="26"/>
      <c r="I97" s="18" t="s">
        <v>96</v>
      </c>
      <c r="J97" s="10"/>
      <c r="K97" s="10"/>
    </row>
    <row r="98" spans="1:11" ht="18.75" x14ac:dyDescent="0.3">
      <c r="A98" s="26"/>
      <c r="B98" s="26"/>
      <c r="C98" s="26"/>
      <c r="D98" s="26"/>
      <c r="E98" s="26"/>
      <c r="F98" s="26"/>
      <c r="G98" s="26"/>
      <c r="H98" s="26"/>
      <c r="I98" s="14" t="s">
        <v>99</v>
      </c>
      <c r="J98" s="10"/>
      <c r="K98" s="10"/>
    </row>
    <row r="99" spans="1:11" ht="18.75" x14ac:dyDescent="0.3">
      <c r="A99" s="26"/>
      <c r="B99" s="26"/>
      <c r="C99" s="26"/>
      <c r="D99" s="26"/>
      <c r="E99" s="26"/>
      <c r="F99" s="26"/>
      <c r="G99" s="26"/>
      <c r="H99" s="26"/>
      <c r="I99" s="14" t="s">
        <v>100</v>
      </c>
      <c r="J99" s="10"/>
      <c r="K99" s="10"/>
    </row>
    <row r="100" spans="1:11" ht="18.75" x14ac:dyDescent="0.3">
      <c r="A100" s="26"/>
      <c r="B100" s="26"/>
      <c r="C100" s="26"/>
      <c r="D100" s="26"/>
      <c r="E100" s="26"/>
      <c r="F100" s="26"/>
      <c r="G100" s="26"/>
      <c r="H100" s="26"/>
      <c r="I100" s="14" t="s">
        <v>41</v>
      </c>
      <c r="J100" s="10"/>
      <c r="K100" s="10"/>
    </row>
    <row r="101" spans="1:11" ht="18.75" x14ac:dyDescent="0.3">
      <c r="A101" s="26"/>
      <c r="B101" s="26"/>
      <c r="C101" s="26"/>
      <c r="D101" s="26"/>
      <c r="E101" s="26"/>
      <c r="F101" s="26"/>
      <c r="G101" s="26"/>
      <c r="H101" s="26"/>
      <c r="I101" s="14" t="s">
        <v>101</v>
      </c>
      <c r="J101" s="10"/>
      <c r="K101" s="10"/>
    </row>
    <row r="102" spans="1:11" ht="18.75" x14ac:dyDescent="0.3">
      <c r="A102" s="26"/>
      <c r="B102" s="26"/>
      <c r="C102" s="26"/>
      <c r="D102" s="26"/>
      <c r="E102" s="26"/>
      <c r="F102" s="26"/>
      <c r="G102" s="26"/>
      <c r="H102" s="26"/>
      <c r="I102" s="14" t="s">
        <v>102</v>
      </c>
      <c r="J102" s="10"/>
      <c r="K102" s="10"/>
    </row>
    <row r="103" spans="1:11" ht="18.75" x14ac:dyDescent="0.3">
      <c r="A103" s="26"/>
      <c r="B103" s="26"/>
      <c r="C103" s="26"/>
      <c r="D103" s="26"/>
      <c r="E103" s="26"/>
      <c r="F103" s="26"/>
      <c r="G103" s="26"/>
      <c r="H103" s="26"/>
      <c r="I103" s="14" t="s">
        <v>103</v>
      </c>
      <c r="J103" s="10"/>
      <c r="K103" s="10"/>
    </row>
    <row r="104" spans="1:11" ht="18.75" x14ac:dyDescent="0.3">
      <c r="A104" s="26"/>
      <c r="B104" s="26"/>
      <c r="C104" s="26"/>
      <c r="D104" s="26"/>
      <c r="E104" s="26"/>
      <c r="F104" s="26"/>
      <c r="G104" s="26"/>
      <c r="H104" s="26"/>
      <c r="I104" s="14" t="s">
        <v>104</v>
      </c>
      <c r="J104" s="10"/>
      <c r="K104" s="10"/>
    </row>
    <row r="105" spans="1:11" ht="18.75" x14ac:dyDescent="0.3">
      <c r="A105" s="26"/>
      <c r="B105" s="26"/>
      <c r="C105" s="26"/>
      <c r="D105" s="26"/>
      <c r="E105" s="26"/>
      <c r="F105" s="26"/>
      <c r="G105" s="26"/>
      <c r="H105" s="26"/>
      <c r="I105" s="27"/>
      <c r="J105" s="10"/>
      <c r="K105" s="10"/>
    </row>
  </sheetData>
  <mergeCells count="28">
    <mergeCell ref="A2:I2"/>
    <mergeCell ref="A6:A12"/>
    <mergeCell ref="A14:A33"/>
    <mergeCell ref="A35:A36"/>
    <mergeCell ref="A13:K13"/>
    <mergeCell ref="A34:K34"/>
    <mergeCell ref="A53:A58"/>
    <mergeCell ref="A60:A61"/>
    <mergeCell ref="A59:K59"/>
    <mergeCell ref="A37:I37"/>
    <mergeCell ref="A38:A39"/>
    <mergeCell ref="A41:A43"/>
    <mergeCell ref="A45:A46"/>
    <mergeCell ref="A40:K40"/>
    <mergeCell ref="A44:K44"/>
    <mergeCell ref="A47:K47"/>
    <mergeCell ref="A52:K52"/>
    <mergeCell ref="A48:A51"/>
    <mergeCell ref="A63:A66"/>
    <mergeCell ref="A68:A75"/>
    <mergeCell ref="A62:K62"/>
    <mergeCell ref="A67:K67"/>
    <mergeCell ref="A77:K77"/>
    <mergeCell ref="A83:K83"/>
    <mergeCell ref="A90:K90"/>
    <mergeCell ref="A93:K93"/>
    <mergeCell ref="A78:A82"/>
    <mergeCell ref="A84:A89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3"/>
  <sheetViews>
    <sheetView view="pageBreakPreview" zoomScaleNormal="75" zoomScaleSheetLayoutView="100" workbookViewId="0">
      <selection activeCell="A2" sqref="A2:I2"/>
    </sheetView>
  </sheetViews>
  <sheetFormatPr defaultRowHeight="15" x14ac:dyDescent="0.25"/>
  <cols>
    <col min="1" max="1" width="23.85546875" customWidth="1"/>
    <col min="2" max="2" width="9.28515625" customWidth="1"/>
    <col min="3" max="3" width="6.28515625" customWidth="1"/>
    <col min="4" max="4" width="8.5703125" customWidth="1"/>
    <col min="5" max="5" width="9.85546875" customWidth="1"/>
    <col min="6" max="6" width="13.85546875" customWidth="1"/>
    <col min="7" max="7" width="9.5703125" customWidth="1"/>
    <col min="8" max="8" width="10" customWidth="1"/>
    <col min="9" max="9" width="31.140625" style="6" customWidth="1"/>
    <col min="11" max="11" width="11.85546875" customWidth="1"/>
    <col min="12" max="12" width="0.28515625" hidden="1" customWidth="1"/>
  </cols>
  <sheetData>
    <row r="2" spans="1:11" ht="47.25" customHeight="1" x14ac:dyDescent="0.25">
      <c r="A2" s="190" t="s">
        <v>105</v>
      </c>
      <c r="B2" s="190"/>
      <c r="C2" s="190"/>
      <c r="D2" s="190"/>
      <c r="E2" s="190"/>
      <c r="F2" s="190"/>
      <c r="G2" s="190"/>
      <c r="H2" s="190"/>
      <c r="I2" s="190"/>
    </row>
    <row r="3" spans="1:11" ht="9" customHeight="1" x14ac:dyDescent="0.25">
      <c r="A3" s="2"/>
      <c r="B3" s="2"/>
      <c r="C3" s="2"/>
      <c r="D3" s="2"/>
      <c r="E3" s="2"/>
      <c r="F3" s="2"/>
      <c r="G3" s="2"/>
      <c r="H3" s="2"/>
      <c r="I3" s="5"/>
    </row>
    <row r="4" spans="1:11" ht="9" customHeight="1" x14ac:dyDescent="0.25"/>
    <row r="5" spans="1:11" ht="56.25" customHeight="1" x14ac:dyDescent="0.25">
      <c r="A5" s="3" t="s">
        <v>0</v>
      </c>
      <c r="B5" s="4" t="s">
        <v>1</v>
      </c>
      <c r="C5" s="4" t="s">
        <v>22</v>
      </c>
      <c r="D5" s="4" t="s">
        <v>2</v>
      </c>
      <c r="E5" s="4" t="s">
        <v>21</v>
      </c>
      <c r="F5" s="4" t="s">
        <v>3</v>
      </c>
      <c r="G5" s="4" t="s">
        <v>183</v>
      </c>
      <c r="H5" s="4" t="s">
        <v>182</v>
      </c>
      <c r="I5" s="3" t="s">
        <v>184</v>
      </c>
      <c r="J5" s="43" t="s">
        <v>185</v>
      </c>
      <c r="K5" s="1"/>
    </row>
    <row r="6" spans="1:11" ht="18.75" x14ac:dyDescent="0.3">
      <c r="A6" s="175" t="s">
        <v>6</v>
      </c>
      <c r="B6" s="8">
        <v>1</v>
      </c>
      <c r="C6" s="8" t="s">
        <v>23</v>
      </c>
      <c r="D6" s="8">
        <v>17.5</v>
      </c>
      <c r="E6" s="8" t="s">
        <v>26</v>
      </c>
      <c r="F6" s="8">
        <v>28.1</v>
      </c>
      <c r="G6" s="8">
        <v>28.6</v>
      </c>
      <c r="H6" s="8" t="s">
        <v>186</v>
      </c>
      <c r="I6" s="8" t="s">
        <v>106</v>
      </c>
      <c r="J6" s="44">
        <v>1</v>
      </c>
      <c r="K6" s="10"/>
    </row>
    <row r="7" spans="1:11" ht="18.75" x14ac:dyDescent="0.3">
      <c r="A7" s="176"/>
      <c r="B7" s="8">
        <v>2</v>
      </c>
      <c r="C7" s="8" t="s">
        <v>23</v>
      </c>
      <c r="D7" s="8">
        <v>18.100000000000001</v>
      </c>
      <c r="E7" s="8" t="s">
        <v>26</v>
      </c>
      <c r="F7" s="8">
        <v>28.1</v>
      </c>
      <c r="G7" s="8">
        <v>28.5</v>
      </c>
      <c r="H7" s="8" t="s">
        <v>186</v>
      </c>
      <c r="I7" s="8" t="s">
        <v>107</v>
      </c>
      <c r="J7" s="44">
        <v>1</v>
      </c>
      <c r="K7" s="10"/>
    </row>
    <row r="8" spans="1:11" ht="18.75" x14ac:dyDescent="0.3">
      <c r="A8" s="176"/>
      <c r="B8" s="11">
        <v>3</v>
      </c>
      <c r="C8" s="11" t="s">
        <v>23</v>
      </c>
      <c r="D8" s="11">
        <v>16.600000000000001</v>
      </c>
      <c r="E8" s="11" t="s">
        <v>26</v>
      </c>
      <c r="F8" s="11"/>
      <c r="G8" s="11"/>
      <c r="H8" s="11"/>
      <c r="I8" s="12"/>
      <c r="J8" s="44"/>
      <c r="K8" s="10"/>
    </row>
    <row r="9" spans="1:11" ht="18.75" x14ac:dyDescent="0.3">
      <c r="A9" s="176"/>
      <c r="B9" s="8">
        <v>4</v>
      </c>
      <c r="C9" s="8" t="s">
        <v>23</v>
      </c>
      <c r="D9" s="8">
        <v>15</v>
      </c>
      <c r="E9" s="8" t="s">
        <v>26</v>
      </c>
      <c r="F9" s="8">
        <v>28.1</v>
      </c>
      <c r="G9" s="8">
        <v>28.4</v>
      </c>
      <c r="H9" s="8" t="s">
        <v>186</v>
      </c>
      <c r="I9" s="8" t="s">
        <v>108</v>
      </c>
      <c r="J9" s="44">
        <v>1</v>
      </c>
      <c r="K9" s="10"/>
    </row>
    <row r="10" spans="1:11" ht="18.75" x14ac:dyDescent="0.3">
      <c r="A10" s="176"/>
      <c r="B10" s="11">
        <v>5</v>
      </c>
      <c r="C10" s="11" t="s">
        <v>24</v>
      </c>
      <c r="D10" s="11">
        <v>17.8</v>
      </c>
      <c r="E10" s="11" t="s">
        <v>26</v>
      </c>
      <c r="F10" s="11"/>
      <c r="G10" s="11"/>
      <c r="H10" s="11"/>
      <c r="I10" s="12"/>
      <c r="J10" s="44"/>
      <c r="K10" s="10"/>
    </row>
    <row r="11" spans="1:11" ht="18.75" x14ac:dyDescent="0.3">
      <c r="A11" s="176"/>
      <c r="B11" s="8">
        <v>6</v>
      </c>
      <c r="C11" s="8" t="s">
        <v>23</v>
      </c>
      <c r="D11" s="8">
        <v>25.3</v>
      </c>
      <c r="E11" s="8" t="s">
        <v>26</v>
      </c>
      <c r="F11" s="8">
        <v>28.1</v>
      </c>
      <c r="G11" s="8">
        <v>28.6</v>
      </c>
      <c r="H11" s="8" t="s">
        <v>186</v>
      </c>
      <c r="I11" s="8" t="s">
        <v>109</v>
      </c>
      <c r="J11" s="44">
        <v>2</v>
      </c>
      <c r="K11" s="10"/>
    </row>
    <row r="12" spans="1:11" ht="18.75" x14ac:dyDescent="0.3">
      <c r="A12" s="180"/>
      <c r="B12" s="8">
        <v>7</v>
      </c>
      <c r="C12" s="8" t="s">
        <v>23</v>
      </c>
      <c r="D12" s="8">
        <v>17.100000000000001</v>
      </c>
      <c r="E12" s="8" t="s">
        <v>26</v>
      </c>
      <c r="F12" s="8">
        <v>28.1</v>
      </c>
      <c r="G12" s="8">
        <v>28.8</v>
      </c>
      <c r="H12" s="8" t="s">
        <v>186</v>
      </c>
      <c r="I12" s="8" t="s">
        <v>110</v>
      </c>
      <c r="J12" s="44">
        <v>1</v>
      </c>
      <c r="K12" s="10"/>
    </row>
    <row r="13" spans="1:11" ht="18.75" x14ac:dyDescent="0.3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1"/>
    </row>
    <row r="14" spans="1:11" ht="18.75" x14ac:dyDescent="0.3">
      <c r="A14" s="175" t="s">
        <v>7</v>
      </c>
      <c r="B14" s="13">
        <v>1</v>
      </c>
      <c r="C14" s="13" t="s">
        <v>23</v>
      </c>
      <c r="D14" s="13">
        <v>10.7</v>
      </c>
      <c r="E14" s="13" t="s">
        <v>26</v>
      </c>
      <c r="F14" s="8">
        <v>28.1</v>
      </c>
      <c r="G14" s="13">
        <v>28.4</v>
      </c>
      <c r="H14" s="13" t="s">
        <v>186</v>
      </c>
      <c r="I14" s="8" t="s">
        <v>178</v>
      </c>
      <c r="J14" s="44">
        <v>1</v>
      </c>
      <c r="K14" s="10"/>
    </row>
    <row r="15" spans="1:11" ht="18.75" x14ac:dyDescent="0.3">
      <c r="A15" s="176"/>
      <c r="B15" s="33">
        <v>2</v>
      </c>
      <c r="C15" s="33" t="s">
        <v>24</v>
      </c>
      <c r="D15" s="33">
        <v>10.8</v>
      </c>
      <c r="E15" s="33" t="s">
        <v>26</v>
      </c>
      <c r="F15" s="11"/>
      <c r="G15" s="33"/>
      <c r="H15" s="33"/>
      <c r="I15" s="12"/>
      <c r="J15" s="10"/>
      <c r="K15" s="10"/>
    </row>
    <row r="16" spans="1:11" ht="18.75" x14ac:dyDescent="0.3">
      <c r="A16" s="176"/>
      <c r="B16" s="13">
        <v>3</v>
      </c>
      <c r="C16" s="13" t="s">
        <v>23</v>
      </c>
      <c r="D16" s="13">
        <v>32.9</v>
      </c>
      <c r="E16" s="13" t="s">
        <v>26</v>
      </c>
      <c r="F16" s="13">
        <v>32.9</v>
      </c>
      <c r="G16" s="13">
        <v>32.799999999999997</v>
      </c>
      <c r="H16" s="8" t="s">
        <v>186</v>
      </c>
      <c r="I16" s="14" t="s">
        <v>179</v>
      </c>
      <c r="J16" s="44">
        <v>1</v>
      </c>
      <c r="K16" s="10"/>
    </row>
    <row r="17" spans="1:14" ht="18.75" x14ac:dyDescent="0.3">
      <c r="A17" s="176"/>
      <c r="B17" s="13">
        <v>5</v>
      </c>
      <c r="C17" s="13" t="s">
        <v>23</v>
      </c>
      <c r="D17" s="13">
        <v>15.4</v>
      </c>
      <c r="E17" s="13" t="s">
        <v>26</v>
      </c>
      <c r="F17" s="8">
        <v>28</v>
      </c>
      <c r="G17" s="13">
        <v>28.3</v>
      </c>
      <c r="H17" s="8" t="s">
        <v>186</v>
      </c>
      <c r="I17" s="9" t="s">
        <v>180</v>
      </c>
      <c r="J17" s="44">
        <v>3</v>
      </c>
      <c r="K17" s="10"/>
      <c r="N17" s="42"/>
    </row>
    <row r="18" spans="1:14" ht="18.75" x14ac:dyDescent="0.3">
      <c r="A18" s="176"/>
      <c r="B18" s="13">
        <v>6</v>
      </c>
      <c r="C18" s="13" t="s">
        <v>23</v>
      </c>
      <c r="D18" s="13">
        <v>37.1</v>
      </c>
      <c r="E18" s="13" t="s">
        <v>26</v>
      </c>
      <c r="F18" s="13">
        <v>43.9</v>
      </c>
      <c r="G18" s="13">
        <v>44.5</v>
      </c>
      <c r="H18" s="8" t="s">
        <v>187</v>
      </c>
      <c r="I18" s="14" t="s">
        <v>111</v>
      </c>
      <c r="J18" s="44">
        <v>1</v>
      </c>
      <c r="K18" s="10"/>
    </row>
    <row r="19" spans="1:14" ht="18.75" x14ac:dyDescent="0.3">
      <c r="A19" s="176"/>
      <c r="B19" s="13">
        <v>7</v>
      </c>
      <c r="C19" s="13" t="s">
        <v>24</v>
      </c>
      <c r="D19" s="13">
        <v>33</v>
      </c>
      <c r="E19" s="13" t="s">
        <v>26</v>
      </c>
      <c r="F19" s="13">
        <v>32.200000000000003</v>
      </c>
      <c r="G19" s="13">
        <v>32.799999999999997</v>
      </c>
      <c r="H19" s="8" t="s">
        <v>186</v>
      </c>
      <c r="I19" s="14" t="s">
        <v>112</v>
      </c>
      <c r="J19" s="44">
        <v>2</v>
      </c>
      <c r="K19" s="10"/>
    </row>
    <row r="20" spans="1:14" ht="18.75" x14ac:dyDescent="0.3">
      <c r="A20" s="176"/>
      <c r="B20" s="13">
        <v>8</v>
      </c>
      <c r="C20" s="13" t="s">
        <v>23</v>
      </c>
      <c r="D20" s="13">
        <v>17</v>
      </c>
      <c r="E20" s="13" t="s">
        <v>26</v>
      </c>
      <c r="F20" s="8">
        <v>28.1</v>
      </c>
      <c r="G20" s="13">
        <v>28.1</v>
      </c>
      <c r="H20" s="8" t="s">
        <v>186</v>
      </c>
      <c r="I20" s="8" t="s">
        <v>113</v>
      </c>
      <c r="J20" s="44">
        <v>2</v>
      </c>
      <c r="K20" s="10"/>
    </row>
    <row r="21" spans="1:14" ht="18.75" x14ac:dyDescent="0.3">
      <c r="A21" s="176"/>
      <c r="B21" s="13">
        <v>9</v>
      </c>
      <c r="C21" s="13" t="s">
        <v>23</v>
      </c>
      <c r="D21" s="13">
        <v>14.1</v>
      </c>
      <c r="E21" s="13" t="s">
        <v>26</v>
      </c>
      <c r="F21" s="8">
        <v>28.1</v>
      </c>
      <c r="G21" s="13">
        <v>28.4</v>
      </c>
      <c r="H21" s="8" t="s">
        <v>186</v>
      </c>
      <c r="I21" s="8" t="s">
        <v>114</v>
      </c>
      <c r="J21" s="44">
        <v>2</v>
      </c>
      <c r="K21" s="10"/>
    </row>
    <row r="22" spans="1:14" ht="18.75" x14ac:dyDescent="0.3">
      <c r="A22" s="176"/>
      <c r="B22" s="13">
        <v>10</v>
      </c>
      <c r="C22" s="13" t="s">
        <v>23</v>
      </c>
      <c r="D22" s="13">
        <v>12</v>
      </c>
      <c r="E22" s="13" t="s">
        <v>26</v>
      </c>
      <c r="F22" s="8">
        <v>28.1</v>
      </c>
      <c r="G22" s="13">
        <v>28.6</v>
      </c>
      <c r="H22" s="8" t="s">
        <v>186</v>
      </c>
      <c r="I22" s="8" t="s">
        <v>115</v>
      </c>
      <c r="J22" s="44">
        <v>2</v>
      </c>
      <c r="K22" s="10"/>
    </row>
    <row r="23" spans="1:14" ht="18.75" x14ac:dyDescent="0.3">
      <c r="A23" s="176"/>
      <c r="B23" s="13">
        <v>11</v>
      </c>
      <c r="C23" s="13" t="s">
        <v>23</v>
      </c>
      <c r="D23" s="13">
        <v>11.3</v>
      </c>
      <c r="E23" s="13" t="s">
        <v>26</v>
      </c>
      <c r="F23" s="8">
        <v>28.1</v>
      </c>
      <c r="G23" s="13">
        <v>28.4</v>
      </c>
      <c r="H23" s="8" t="s">
        <v>186</v>
      </c>
      <c r="I23" s="8" t="s">
        <v>116</v>
      </c>
      <c r="J23" s="44">
        <v>2</v>
      </c>
      <c r="K23" s="10"/>
    </row>
    <row r="24" spans="1:14" ht="18.75" x14ac:dyDescent="0.3">
      <c r="A24" s="176"/>
      <c r="B24" s="13">
        <v>12</v>
      </c>
      <c r="C24" s="13" t="s">
        <v>23</v>
      </c>
      <c r="D24" s="13">
        <v>23.3</v>
      </c>
      <c r="E24" s="13" t="s">
        <v>26</v>
      </c>
      <c r="F24" s="8">
        <v>28.1</v>
      </c>
      <c r="G24" s="13">
        <v>28.7</v>
      </c>
      <c r="H24" s="8" t="s">
        <v>186</v>
      </c>
      <c r="I24" s="8" t="s">
        <v>117</v>
      </c>
      <c r="J24" s="44">
        <v>3</v>
      </c>
      <c r="K24" s="10"/>
    </row>
    <row r="25" spans="1:14" ht="18.75" x14ac:dyDescent="0.3">
      <c r="A25" s="176"/>
      <c r="B25" s="13">
        <v>13</v>
      </c>
      <c r="C25" s="13" t="s">
        <v>24</v>
      </c>
      <c r="D25" s="13">
        <v>14.9</v>
      </c>
      <c r="E25" s="13" t="s">
        <v>26</v>
      </c>
      <c r="F25" s="8">
        <v>28.1</v>
      </c>
      <c r="G25" s="13">
        <v>28.7</v>
      </c>
      <c r="H25" s="8" t="s">
        <v>186</v>
      </c>
      <c r="I25" s="8" t="s">
        <v>118</v>
      </c>
      <c r="J25" s="44">
        <v>3</v>
      </c>
      <c r="K25" s="10"/>
    </row>
    <row r="26" spans="1:14" ht="18.75" x14ac:dyDescent="0.3">
      <c r="A26" s="176"/>
      <c r="B26" s="13">
        <v>14</v>
      </c>
      <c r="C26" s="13" t="s">
        <v>24</v>
      </c>
      <c r="D26" s="13">
        <v>15.9</v>
      </c>
      <c r="E26" s="13" t="s">
        <v>26</v>
      </c>
      <c r="F26" s="8">
        <v>28.1</v>
      </c>
      <c r="G26" s="13">
        <v>28.4</v>
      </c>
      <c r="H26" s="8" t="s">
        <v>186</v>
      </c>
      <c r="I26" s="8" t="s">
        <v>119</v>
      </c>
      <c r="J26" s="44">
        <v>3</v>
      </c>
      <c r="K26" s="10"/>
    </row>
    <row r="27" spans="1:14" ht="18.75" x14ac:dyDescent="0.3">
      <c r="A27" s="176"/>
      <c r="B27" s="13">
        <v>15</v>
      </c>
      <c r="C27" s="13" t="s">
        <v>24</v>
      </c>
      <c r="D27" s="13">
        <v>16.2</v>
      </c>
      <c r="E27" s="13" t="s">
        <v>26</v>
      </c>
      <c r="F27" s="8">
        <v>28.1</v>
      </c>
      <c r="G27" s="13">
        <v>28.1</v>
      </c>
      <c r="H27" s="8" t="s">
        <v>186</v>
      </c>
      <c r="I27" s="8" t="s">
        <v>120</v>
      </c>
      <c r="J27" s="44">
        <v>3</v>
      </c>
      <c r="K27" s="10"/>
    </row>
    <row r="28" spans="1:14" ht="18.75" x14ac:dyDescent="0.3">
      <c r="A28" s="176"/>
      <c r="B28" s="13">
        <v>16</v>
      </c>
      <c r="C28" s="13" t="s">
        <v>24</v>
      </c>
      <c r="D28" s="13">
        <v>16.7</v>
      </c>
      <c r="E28" s="13" t="s">
        <v>26</v>
      </c>
      <c r="F28" s="8">
        <v>28</v>
      </c>
      <c r="G28" s="13">
        <v>28.1</v>
      </c>
      <c r="H28" s="8" t="s">
        <v>186</v>
      </c>
      <c r="I28" s="14" t="s">
        <v>122</v>
      </c>
      <c r="J28" s="44">
        <v>1</v>
      </c>
      <c r="K28" s="10"/>
    </row>
    <row r="29" spans="1:14" ht="18.75" x14ac:dyDescent="0.3">
      <c r="A29" s="176"/>
      <c r="B29" s="13">
        <v>17</v>
      </c>
      <c r="C29" s="13" t="s">
        <v>23</v>
      </c>
      <c r="D29" s="13">
        <v>29.1</v>
      </c>
      <c r="E29" s="13" t="s">
        <v>26</v>
      </c>
      <c r="F29" s="8">
        <v>32.200000000000003</v>
      </c>
      <c r="G29" s="13">
        <v>32.799999999999997</v>
      </c>
      <c r="H29" s="8" t="s">
        <v>186</v>
      </c>
      <c r="I29" s="14" t="s">
        <v>121</v>
      </c>
      <c r="J29" s="44">
        <v>3</v>
      </c>
      <c r="K29" s="10"/>
    </row>
    <row r="30" spans="1:14" ht="18.75" x14ac:dyDescent="0.3">
      <c r="A30" s="176"/>
      <c r="B30" s="33">
        <v>18</v>
      </c>
      <c r="C30" s="33" t="s">
        <v>23</v>
      </c>
      <c r="D30" s="33">
        <v>15</v>
      </c>
      <c r="E30" s="33" t="s">
        <v>26</v>
      </c>
      <c r="F30" s="11"/>
      <c r="G30" s="33"/>
      <c r="H30" s="33"/>
      <c r="I30" s="38"/>
      <c r="J30" s="10"/>
      <c r="K30" s="10"/>
    </row>
    <row r="31" spans="1:14" ht="18.75" x14ac:dyDescent="0.3">
      <c r="A31" s="176"/>
      <c r="B31" s="13">
        <v>19</v>
      </c>
      <c r="C31" s="13" t="s">
        <v>23</v>
      </c>
      <c r="D31" s="13">
        <v>33</v>
      </c>
      <c r="E31" s="13" t="s">
        <v>26</v>
      </c>
      <c r="F31" s="13">
        <v>32.4</v>
      </c>
      <c r="G31" s="13">
        <v>32.700000000000003</v>
      </c>
      <c r="H31" s="13" t="s">
        <v>186</v>
      </c>
      <c r="I31" s="14" t="s">
        <v>123</v>
      </c>
      <c r="J31" s="44">
        <v>1</v>
      </c>
      <c r="K31" s="10"/>
    </row>
    <row r="32" spans="1:14" ht="18.75" x14ac:dyDescent="0.3">
      <c r="A32" s="176"/>
      <c r="B32" s="13">
        <v>21</v>
      </c>
      <c r="C32" s="13" t="s">
        <v>23</v>
      </c>
      <c r="D32" s="13">
        <v>11.8</v>
      </c>
      <c r="E32" s="13" t="s">
        <v>26</v>
      </c>
      <c r="F32" s="8">
        <v>28.1</v>
      </c>
      <c r="G32" s="13">
        <v>28.6</v>
      </c>
      <c r="H32" s="13" t="s">
        <v>186</v>
      </c>
      <c r="I32" s="13" t="s">
        <v>181</v>
      </c>
      <c r="J32" s="44">
        <v>2</v>
      </c>
      <c r="K32" s="10"/>
    </row>
    <row r="33" spans="1:11" ht="18.75" x14ac:dyDescent="0.3">
      <c r="A33" s="180"/>
      <c r="B33" s="13">
        <v>22</v>
      </c>
      <c r="C33" s="13" t="s">
        <v>23</v>
      </c>
      <c r="D33" s="13">
        <v>11.6</v>
      </c>
      <c r="E33" s="13" t="s">
        <v>26</v>
      </c>
      <c r="F33" s="8">
        <v>28</v>
      </c>
      <c r="G33" s="13">
        <v>28.4</v>
      </c>
      <c r="H33" s="13" t="s">
        <v>186</v>
      </c>
      <c r="I33" s="14" t="s">
        <v>124</v>
      </c>
      <c r="J33" s="44">
        <v>1</v>
      </c>
      <c r="K33" s="10"/>
    </row>
    <row r="34" spans="1:11" ht="18.75" x14ac:dyDescent="0.3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1"/>
    </row>
    <row r="35" spans="1:11" ht="18.75" x14ac:dyDescent="0.3">
      <c r="A35" s="181" t="s">
        <v>8</v>
      </c>
      <c r="B35" s="15">
        <v>1</v>
      </c>
      <c r="C35" s="15" t="s">
        <v>24</v>
      </c>
      <c r="D35" s="15">
        <v>37</v>
      </c>
      <c r="E35" s="15" t="s">
        <v>26</v>
      </c>
      <c r="F35" s="15">
        <v>57.1</v>
      </c>
      <c r="G35" s="15">
        <v>58.2</v>
      </c>
      <c r="H35" s="13" t="s">
        <v>188</v>
      </c>
      <c r="I35" s="16" t="s">
        <v>125</v>
      </c>
      <c r="J35" s="45">
        <v>1</v>
      </c>
      <c r="K35" s="17"/>
    </row>
    <row r="36" spans="1:11" ht="18.75" x14ac:dyDescent="0.3">
      <c r="A36" s="183"/>
      <c r="B36" s="15">
        <v>2</v>
      </c>
      <c r="C36" s="15" t="s">
        <v>24</v>
      </c>
      <c r="D36" s="15">
        <v>38</v>
      </c>
      <c r="E36" s="15" t="s">
        <v>26</v>
      </c>
      <c r="F36" s="15">
        <v>44.1</v>
      </c>
      <c r="G36" s="15">
        <v>44.8</v>
      </c>
      <c r="H36" s="13" t="s">
        <v>187</v>
      </c>
      <c r="I36" s="21" t="s">
        <v>126</v>
      </c>
      <c r="J36" s="45">
        <v>3</v>
      </c>
      <c r="K36" s="17"/>
    </row>
    <row r="37" spans="1:11" ht="18.75" x14ac:dyDescent="0.3">
      <c r="A37" s="184"/>
      <c r="B37" s="185"/>
      <c r="C37" s="185"/>
      <c r="D37" s="185"/>
      <c r="E37" s="185"/>
      <c r="F37" s="185"/>
      <c r="G37" s="185"/>
      <c r="H37" s="185"/>
      <c r="I37" s="186"/>
      <c r="J37" s="17"/>
      <c r="K37" s="17"/>
    </row>
    <row r="38" spans="1:11" ht="18.75" x14ac:dyDescent="0.3">
      <c r="A38" s="181" t="s">
        <v>9</v>
      </c>
      <c r="B38" s="15">
        <v>1</v>
      </c>
      <c r="C38" s="15" t="s">
        <v>23</v>
      </c>
      <c r="D38" s="15">
        <v>27.9</v>
      </c>
      <c r="E38" s="15" t="s">
        <v>26</v>
      </c>
      <c r="F38" s="15">
        <v>43.9</v>
      </c>
      <c r="G38" s="15">
        <v>45</v>
      </c>
      <c r="H38" s="15" t="s">
        <v>187</v>
      </c>
      <c r="I38" s="21" t="s">
        <v>127</v>
      </c>
      <c r="J38" s="45">
        <v>3</v>
      </c>
      <c r="K38" s="17"/>
    </row>
    <row r="39" spans="1:11" ht="18.75" x14ac:dyDescent="0.3">
      <c r="A39" s="183"/>
      <c r="B39" s="15">
        <v>2</v>
      </c>
      <c r="C39" s="15" t="s">
        <v>24</v>
      </c>
      <c r="D39" s="15">
        <v>28.9</v>
      </c>
      <c r="E39" s="15" t="s">
        <v>26</v>
      </c>
      <c r="F39" s="15">
        <v>44.1</v>
      </c>
      <c r="G39" s="15">
        <v>45</v>
      </c>
      <c r="H39" s="15" t="s">
        <v>187</v>
      </c>
      <c r="I39" s="21" t="s">
        <v>128</v>
      </c>
      <c r="J39" s="45">
        <v>1</v>
      </c>
      <c r="K39" s="17"/>
    </row>
    <row r="40" spans="1:11" ht="18.75" x14ac:dyDescent="0.2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6"/>
    </row>
    <row r="41" spans="1:11" ht="18.75" x14ac:dyDescent="0.3">
      <c r="A41" s="181" t="s">
        <v>10</v>
      </c>
      <c r="B41" s="15">
        <v>1</v>
      </c>
      <c r="C41" s="15" t="s">
        <v>24</v>
      </c>
      <c r="D41" s="15">
        <v>37.1</v>
      </c>
      <c r="E41" s="15" t="s">
        <v>26</v>
      </c>
      <c r="F41" s="15">
        <v>43.9</v>
      </c>
      <c r="G41" s="15">
        <v>45</v>
      </c>
      <c r="H41" s="15" t="s">
        <v>187</v>
      </c>
      <c r="I41" s="21" t="s">
        <v>129</v>
      </c>
      <c r="J41" s="45">
        <v>2</v>
      </c>
      <c r="K41" s="17"/>
    </row>
    <row r="42" spans="1:11" ht="18.75" x14ac:dyDescent="0.3">
      <c r="A42" s="182"/>
      <c r="B42" s="15">
        <v>2</v>
      </c>
      <c r="C42" s="15" t="s">
        <v>24</v>
      </c>
      <c r="D42" s="15">
        <v>35.5</v>
      </c>
      <c r="E42" s="15" t="s">
        <v>26</v>
      </c>
      <c r="F42" s="15">
        <v>44.1</v>
      </c>
      <c r="G42" s="15">
        <v>44.8</v>
      </c>
      <c r="H42" s="15" t="s">
        <v>187</v>
      </c>
      <c r="I42" s="21" t="s">
        <v>130</v>
      </c>
      <c r="J42" s="45">
        <v>2</v>
      </c>
      <c r="K42" s="17"/>
    </row>
    <row r="43" spans="1:11" ht="18.75" x14ac:dyDescent="0.3">
      <c r="A43" s="183"/>
      <c r="B43" s="15">
        <v>3</v>
      </c>
      <c r="C43" s="15" t="s">
        <v>23</v>
      </c>
      <c r="D43" s="15">
        <v>34.700000000000003</v>
      </c>
      <c r="E43" s="15" t="s">
        <v>26</v>
      </c>
      <c r="F43" s="15">
        <v>44.1</v>
      </c>
      <c r="G43" s="15">
        <v>45</v>
      </c>
      <c r="H43" s="15" t="s">
        <v>187</v>
      </c>
      <c r="I43" s="21" t="s">
        <v>131</v>
      </c>
      <c r="J43" s="45">
        <v>2</v>
      </c>
      <c r="K43" s="17"/>
    </row>
    <row r="44" spans="1:11" ht="18.75" x14ac:dyDescent="0.25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6"/>
    </row>
    <row r="45" spans="1:11" ht="18.75" x14ac:dyDescent="0.3">
      <c r="A45" s="181" t="s">
        <v>11</v>
      </c>
      <c r="B45" s="15">
        <v>1</v>
      </c>
      <c r="C45" s="15" t="s">
        <v>23</v>
      </c>
      <c r="D45" s="15">
        <v>27.6</v>
      </c>
      <c r="E45" s="15" t="s">
        <v>26</v>
      </c>
      <c r="F45" s="15">
        <v>28</v>
      </c>
      <c r="G45" s="15">
        <v>28.3</v>
      </c>
      <c r="H45" s="15" t="s">
        <v>186</v>
      </c>
      <c r="I45" s="16" t="s">
        <v>132</v>
      </c>
      <c r="J45" s="45">
        <v>1</v>
      </c>
      <c r="K45" s="17"/>
    </row>
    <row r="46" spans="1:11" ht="18.75" x14ac:dyDescent="0.3">
      <c r="A46" s="183"/>
      <c r="B46" s="19">
        <v>2</v>
      </c>
      <c r="C46" s="19" t="s">
        <v>23</v>
      </c>
      <c r="D46" s="19">
        <v>30.3</v>
      </c>
      <c r="E46" s="19" t="s">
        <v>26</v>
      </c>
      <c r="F46" s="19"/>
      <c r="G46" s="19"/>
      <c r="H46" s="19"/>
      <c r="I46" s="20"/>
      <c r="J46" s="45"/>
      <c r="K46" s="17"/>
    </row>
    <row r="47" spans="1:11" ht="18.75" x14ac:dyDescent="0.3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9"/>
    </row>
    <row r="48" spans="1:11" ht="18.75" x14ac:dyDescent="0.3">
      <c r="A48" s="181" t="s">
        <v>12</v>
      </c>
      <c r="B48" s="21">
        <v>1</v>
      </c>
      <c r="C48" s="21" t="s">
        <v>23</v>
      </c>
      <c r="D48" s="21">
        <v>24.7</v>
      </c>
      <c r="E48" s="21" t="s">
        <v>26</v>
      </c>
      <c r="F48" s="21">
        <v>28</v>
      </c>
      <c r="G48" s="21">
        <v>28.4</v>
      </c>
      <c r="H48" s="21" t="s">
        <v>186</v>
      </c>
      <c r="I48" s="16" t="s">
        <v>133</v>
      </c>
      <c r="J48" s="45">
        <v>3</v>
      </c>
      <c r="K48" s="17"/>
    </row>
    <row r="49" spans="1:11" ht="18.75" x14ac:dyDescent="0.3">
      <c r="A49" s="182"/>
      <c r="B49" s="21">
        <v>2</v>
      </c>
      <c r="C49" s="21" t="s">
        <v>23</v>
      </c>
      <c r="D49" s="21">
        <v>34.4</v>
      </c>
      <c r="E49" s="21" t="s">
        <v>26</v>
      </c>
      <c r="F49" s="21">
        <v>43.9</v>
      </c>
      <c r="G49" s="21">
        <v>44.7</v>
      </c>
      <c r="H49" s="21" t="s">
        <v>187</v>
      </c>
      <c r="I49" s="16" t="s">
        <v>134</v>
      </c>
      <c r="J49" s="45">
        <v>1</v>
      </c>
      <c r="K49" s="17"/>
    </row>
    <row r="50" spans="1:11" ht="18.75" x14ac:dyDescent="0.3">
      <c r="A50" s="182"/>
      <c r="B50" s="21">
        <v>3</v>
      </c>
      <c r="C50" s="21" t="s">
        <v>23</v>
      </c>
      <c r="D50" s="21">
        <v>34.200000000000003</v>
      </c>
      <c r="E50" s="21" t="s">
        <v>26</v>
      </c>
      <c r="F50" s="21">
        <v>44.1</v>
      </c>
      <c r="G50" s="21">
        <v>44.7</v>
      </c>
      <c r="H50" s="21" t="s">
        <v>187</v>
      </c>
      <c r="I50" s="21" t="s">
        <v>135</v>
      </c>
      <c r="J50" s="45">
        <v>1</v>
      </c>
      <c r="K50" s="17"/>
    </row>
    <row r="51" spans="1:11" ht="18.75" x14ac:dyDescent="0.3">
      <c r="A51" s="183"/>
      <c r="B51" s="21">
        <v>4</v>
      </c>
      <c r="C51" s="21" t="s">
        <v>23</v>
      </c>
      <c r="D51" s="21">
        <v>24.9</v>
      </c>
      <c r="E51" s="21" t="s">
        <v>26</v>
      </c>
      <c r="F51" s="21">
        <v>28</v>
      </c>
      <c r="G51" s="21">
        <v>28.6</v>
      </c>
      <c r="H51" s="21" t="s">
        <v>189</v>
      </c>
      <c r="I51" s="16" t="s">
        <v>136</v>
      </c>
      <c r="J51" s="45">
        <v>1</v>
      </c>
      <c r="K51" s="17"/>
    </row>
    <row r="52" spans="1:11" ht="18.75" x14ac:dyDescent="0.3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9"/>
    </row>
    <row r="53" spans="1:11" ht="18.75" x14ac:dyDescent="0.3">
      <c r="A53" s="181" t="s">
        <v>13</v>
      </c>
      <c r="B53" s="22">
        <v>1</v>
      </c>
      <c r="C53" s="22" t="s">
        <v>23</v>
      </c>
      <c r="D53" s="22">
        <v>30.6</v>
      </c>
      <c r="E53" s="22" t="s">
        <v>26</v>
      </c>
      <c r="F53" s="22"/>
      <c r="G53" s="22"/>
      <c r="H53" s="22"/>
      <c r="I53" s="20"/>
      <c r="J53" s="45"/>
      <c r="K53" s="17"/>
    </row>
    <row r="54" spans="1:11" ht="18.75" x14ac:dyDescent="0.3">
      <c r="A54" s="182"/>
      <c r="B54" s="21">
        <v>2</v>
      </c>
      <c r="C54" s="21" t="s">
        <v>23</v>
      </c>
      <c r="D54" s="21">
        <v>42.5</v>
      </c>
      <c r="E54" s="21" t="s">
        <v>26</v>
      </c>
      <c r="F54" s="21">
        <v>43.9</v>
      </c>
      <c r="G54" s="21">
        <v>44.6</v>
      </c>
      <c r="H54" s="21" t="s">
        <v>187</v>
      </c>
      <c r="I54" s="16" t="s">
        <v>137</v>
      </c>
      <c r="J54" s="45">
        <v>1</v>
      </c>
      <c r="K54" s="17"/>
    </row>
    <row r="55" spans="1:11" ht="18.75" x14ac:dyDescent="0.3">
      <c r="A55" s="182"/>
      <c r="B55" s="21">
        <v>3</v>
      </c>
      <c r="C55" s="21" t="s">
        <v>23</v>
      </c>
      <c r="D55" s="21">
        <v>18.7</v>
      </c>
      <c r="E55" s="21" t="s">
        <v>26</v>
      </c>
      <c r="F55" s="21">
        <v>28</v>
      </c>
      <c r="G55" s="21">
        <v>28.6</v>
      </c>
      <c r="H55" s="21" t="s">
        <v>186</v>
      </c>
      <c r="I55" s="16" t="s">
        <v>138</v>
      </c>
      <c r="J55" s="45">
        <v>1</v>
      </c>
      <c r="K55" s="17"/>
    </row>
    <row r="56" spans="1:11" ht="18.75" x14ac:dyDescent="0.3">
      <c r="A56" s="182"/>
      <c r="B56" s="21">
        <v>4</v>
      </c>
      <c r="C56" s="21" t="s">
        <v>23</v>
      </c>
      <c r="D56" s="21">
        <v>42.2</v>
      </c>
      <c r="E56" s="21" t="s">
        <v>26</v>
      </c>
      <c r="F56" s="21">
        <v>43.9</v>
      </c>
      <c r="G56" s="21">
        <v>44.6</v>
      </c>
      <c r="H56" s="21" t="s">
        <v>187</v>
      </c>
      <c r="I56" s="16" t="s">
        <v>139</v>
      </c>
      <c r="J56" s="45">
        <v>2</v>
      </c>
      <c r="K56" s="17"/>
    </row>
    <row r="57" spans="1:11" ht="18.75" x14ac:dyDescent="0.3">
      <c r="A57" s="182"/>
      <c r="B57" s="22">
        <v>5</v>
      </c>
      <c r="C57" s="22" t="s">
        <v>23</v>
      </c>
      <c r="D57" s="22">
        <v>32.1</v>
      </c>
      <c r="E57" s="22" t="s">
        <v>26</v>
      </c>
      <c r="F57" s="22"/>
      <c r="G57" s="22"/>
      <c r="H57" s="22"/>
      <c r="I57" s="20"/>
      <c r="J57" s="45"/>
      <c r="K57" s="17"/>
    </row>
    <row r="58" spans="1:11" ht="18.75" x14ac:dyDescent="0.3">
      <c r="A58" s="183"/>
      <c r="B58" s="22">
        <v>6</v>
      </c>
      <c r="C58" s="22" t="s">
        <v>23</v>
      </c>
      <c r="D58" s="22">
        <v>33</v>
      </c>
      <c r="E58" s="22" t="s">
        <v>26</v>
      </c>
      <c r="F58" s="22"/>
      <c r="G58" s="22"/>
      <c r="H58" s="22"/>
      <c r="I58" s="20"/>
      <c r="J58" s="45"/>
      <c r="K58" s="17"/>
    </row>
    <row r="59" spans="1:11" ht="18.75" x14ac:dyDescent="0.3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1"/>
    </row>
    <row r="60" spans="1:11" ht="18.75" x14ac:dyDescent="0.3">
      <c r="A60" s="175" t="s">
        <v>14</v>
      </c>
      <c r="B60" s="13">
        <v>1</v>
      </c>
      <c r="C60" s="13" t="s">
        <v>23</v>
      </c>
      <c r="D60" s="13">
        <v>26.5</v>
      </c>
      <c r="E60" s="13" t="s">
        <v>26</v>
      </c>
      <c r="F60" s="13">
        <v>28</v>
      </c>
      <c r="G60" s="13">
        <v>28.3</v>
      </c>
      <c r="H60" s="13" t="s">
        <v>186</v>
      </c>
      <c r="I60" s="14" t="s">
        <v>140</v>
      </c>
      <c r="J60" s="44">
        <v>2</v>
      </c>
      <c r="K60" s="10"/>
    </row>
    <row r="61" spans="1:11" ht="18.75" x14ac:dyDescent="0.3">
      <c r="A61" s="180"/>
      <c r="B61" s="13">
        <v>2</v>
      </c>
      <c r="C61" s="13" t="s">
        <v>24</v>
      </c>
      <c r="D61" s="13">
        <v>18.3</v>
      </c>
      <c r="E61" s="13" t="s">
        <v>26</v>
      </c>
      <c r="F61" s="13">
        <v>28</v>
      </c>
      <c r="G61" s="13">
        <v>28.2</v>
      </c>
      <c r="H61" s="13" t="s">
        <v>186</v>
      </c>
      <c r="I61" s="14" t="s">
        <v>141</v>
      </c>
      <c r="J61" s="44">
        <v>3</v>
      </c>
      <c r="K61" s="10"/>
    </row>
    <row r="62" spans="1:11" ht="18.75" x14ac:dyDescent="0.25">
      <c r="A62" s="166"/>
      <c r="B62" s="167"/>
      <c r="C62" s="167"/>
      <c r="D62" s="167"/>
      <c r="E62" s="167"/>
      <c r="F62" s="167"/>
      <c r="G62" s="167"/>
      <c r="H62" s="167"/>
      <c r="I62" s="167"/>
      <c r="J62" s="167"/>
      <c r="K62" s="168"/>
    </row>
    <row r="63" spans="1:11" ht="18.75" x14ac:dyDescent="0.3">
      <c r="A63" s="175" t="s">
        <v>15</v>
      </c>
      <c r="B63" s="13">
        <v>1</v>
      </c>
      <c r="C63" s="13" t="s">
        <v>24</v>
      </c>
      <c r="D63" s="13">
        <v>62.8</v>
      </c>
      <c r="E63" s="13" t="s">
        <v>26</v>
      </c>
      <c r="F63" s="13">
        <v>79</v>
      </c>
      <c r="G63" s="13">
        <v>80.2</v>
      </c>
      <c r="H63" s="13" t="s">
        <v>188</v>
      </c>
      <c r="I63" s="14" t="s">
        <v>142</v>
      </c>
      <c r="J63" s="44">
        <v>3</v>
      </c>
      <c r="K63" s="10"/>
    </row>
    <row r="64" spans="1:11" ht="18.75" x14ac:dyDescent="0.3">
      <c r="A64" s="176"/>
      <c r="B64" s="13">
        <v>2</v>
      </c>
      <c r="C64" s="13" t="s">
        <v>23</v>
      </c>
      <c r="D64" s="13">
        <v>17.899999999999999</v>
      </c>
      <c r="E64" s="13" t="s">
        <v>26</v>
      </c>
      <c r="F64" s="13">
        <v>28</v>
      </c>
      <c r="G64" s="13">
        <v>28.3</v>
      </c>
      <c r="H64" s="13" t="s">
        <v>186</v>
      </c>
      <c r="I64" s="14" t="s">
        <v>143</v>
      </c>
      <c r="J64" s="44">
        <v>2</v>
      </c>
      <c r="K64" s="10"/>
    </row>
    <row r="65" spans="1:12" ht="18.75" x14ac:dyDescent="0.3">
      <c r="A65" s="176"/>
      <c r="B65" s="13">
        <v>3</v>
      </c>
      <c r="C65" s="13" t="s">
        <v>24</v>
      </c>
      <c r="D65" s="13">
        <v>34.6</v>
      </c>
      <c r="E65" s="13" t="s">
        <v>26</v>
      </c>
      <c r="F65" s="13">
        <v>43.9</v>
      </c>
      <c r="G65" s="13">
        <v>44.6</v>
      </c>
      <c r="H65" s="13" t="s">
        <v>187</v>
      </c>
      <c r="I65" s="14" t="s">
        <v>144</v>
      </c>
      <c r="J65" s="44">
        <v>2</v>
      </c>
      <c r="K65" s="10"/>
    </row>
    <row r="66" spans="1:12" ht="18.75" x14ac:dyDescent="0.3">
      <c r="A66" s="180"/>
      <c r="B66" s="13">
        <v>4</v>
      </c>
      <c r="C66" s="13" t="s">
        <v>24</v>
      </c>
      <c r="D66" s="13">
        <v>53.2</v>
      </c>
      <c r="E66" s="13" t="s">
        <v>26</v>
      </c>
      <c r="F66" s="13">
        <v>57.1</v>
      </c>
      <c r="G66" s="13">
        <v>55.6</v>
      </c>
      <c r="H66" s="13" t="s">
        <v>188</v>
      </c>
      <c r="I66" s="14" t="s">
        <v>145</v>
      </c>
      <c r="J66" s="44">
        <v>2</v>
      </c>
      <c r="K66" s="10"/>
    </row>
    <row r="67" spans="1:12" ht="18.75" x14ac:dyDescent="0.25">
      <c r="A67" s="166"/>
      <c r="B67" s="167"/>
      <c r="C67" s="167"/>
      <c r="D67" s="167"/>
      <c r="E67" s="167"/>
      <c r="F67" s="167"/>
      <c r="G67" s="167"/>
      <c r="H67" s="167"/>
      <c r="I67" s="167"/>
      <c r="J67" s="167"/>
      <c r="K67" s="168"/>
    </row>
    <row r="68" spans="1:12" ht="18.75" x14ac:dyDescent="0.3">
      <c r="A68" s="175" t="s">
        <v>16</v>
      </c>
      <c r="B68" s="13">
        <v>1</v>
      </c>
      <c r="C68" s="13" t="s">
        <v>23</v>
      </c>
      <c r="D68" s="13">
        <v>24.7</v>
      </c>
      <c r="E68" s="13" t="s">
        <v>26</v>
      </c>
      <c r="F68" s="13">
        <v>28</v>
      </c>
      <c r="G68" s="13">
        <v>28.3</v>
      </c>
      <c r="H68" s="13" t="s">
        <v>186</v>
      </c>
      <c r="I68" s="14" t="s">
        <v>146</v>
      </c>
      <c r="J68" s="44">
        <v>2</v>
      </c>
      <c r="K68" s="10"/>
    </row>
    <row r="69" spans="1:12" ht="18.75" x14ac:dyDescent="0.3">
      <c r="A69" s="176"/>
      <c r="B69" s="13">
        <v>2</v>
      </c>
      <c r="C69" s="13" t="s">
        <v>24</v>
      </c>
      <c r="D69" s="13">
        <v>42.4</v>
      </c>
      <c r="E69" s="13" t="s">
        <v>26</v>
      </c>
      <c r="F69" s="13">
        <v>43.9</v>
      </c>
      <c r="G69" s="13">
        <v>44.8</v>
      </c>
      <c r="H69" s="13" t="s">
        <v>187</v>
      </c>
      <c r="I69" s="14" t="s">
        <v>147</v>
      </c>
      <c r="J69" s="44">
        <v>2</v>
      </c>
      <c r="K69" s="10"/>
    </row>
    <row r="70" spans="1:12" ht="18.75" x14ac:dyDescent="0.3">
      <c r="A70" s="176"/>
      <c r="B70" s="13">
        <v>3</v>
      </c>
      <c r="C70" s="13" t="s">
        <v>23</v>
      </c>
      <c r="D70" s="13">
        <v>40.700000000000003</v>
      </c>
      <c r="E70" s="13" t="s">
        <v>26</v>
      </c>
      <c r="F70" s="13">
        <v>43.9</v>
      </c>
      <c r="G70" s="13">
        <v>44.6</v>
      </c>
      <c r="H70" s="13" t="s">
        <v>187</v>
      </c>
      <c r="I70" s="14" t="s">
        <v>148</v>
      </c>
      <c r="J70" s="44">
        <v>3</v>
      </c>
      <c r="K70" s="10"/>
    </row>
    <row r="71" spans="1:12" ht="18.75" x14ac:dyDescent="0.3">
      <c r="A71" s="176"/>
      <c r="B71" s="13">
        <v>4</v>
      </c>
      <c r="C71" s="13" t="s">
        <v>23</v>
      </c>
      <c r="D71" s="13">
        <v>20.3</v>
      </c>
      <c r="E71" s="13" t="s">
        <v>26</v>
      </c>
      <c r="F71" s="13">
        <v>28</v>
      </c>
      <c r="G71" s="13">
        <v>28.4</v>
      </c>
      <c r="H71" s="13" t="s">
        <v>186</v>
      </c>
      <c r="I71" s="14" t="s">
        <v>149</v>
      </c>
      <c r="J71" s="44">
        <v>2</v>
      </c>
      <c r="K71" s="10"/>
    </row>
    <row r="72" spans="1:12" ht="18.75" x14ac:dyDescent="0.3">
      <c r="A72" s="176"/>
      <c r="B72" s="13">
        <v>5</v>
      </c>
      <c r="C72" s="13" t="s">
        <v>23</v>
      </c>
      <c r="D72" s="13">
        <v>20.6</v>
      </c>
      <c r="E72" s="13" t="s">
        <v>26</v>
      </c>
      <c r="F72" s="13">
        <v>28</v>
      </c>
      <c r="G72" s="13">
        <v>28.5</v>
      </c>
      <c r="H72" s="13" t="s">
        <v>186</v>
      </c>
      <c r="I72" s="14" t="s">
        <v>150</v>
      </c>
      <c r="J72" s="44">
        <v>2</v>
      </c>
      <c r="K72" s="10"/>
    </row>
    <row r="73" spans="1:12" ht="18.75" x14ac:dyDescent="0.3">
      <c r="A73" s="176"/>
      <c r="B73" s="13">
        <v>6</v>
      </c>
      <c r="C73" s="13" t="s">
        <v>24</v>
      </c>
      <c r="D73" s="13">
        <v>40.6</v>
      </c>
      <c r="E73" s="13" t="s">
        <v>26</v>
      </c>
      <c r="F73" s="13">
        <v>57.1</v>
      </c>
      <c r="G73" s="13">
        <v>57.9</v>
      </c>
      <c r="H73" s="13" t="s">
        <v>188</v>
      </c>
      <c r="I73" s="14" t="s">
        <v>151</v>
      </c>
      <c r="J73" s="44">
        <v>3</v>
      </c>
      <c r="K73" s="10"/>
    </row>
    <row r="74" spans="1:12" ht="18.75" x14ac:dyDescent="0.3">
      <c r="A74" s="176"/>
      <c r="B74" s="13">
        <v>7</v>
      </c>
      <c r="C74" s="13" t="s">
        <v>23</v>
      </c>
      <c r="D74" s="13">
        <v>20.2</v>
      </c>
      <c r="E74" s="13" t="s">
        <v>26</v>
      </c>
      <c r="F74" s="13">
        <v>28</v>
      </c>
      <c r="G74" s="13">
        <v>28.3</v>
      </c>
      <c r="H74" s="13" t="s">
        <v>186</v>
      </c>
      <c r="I74" s="14" t="s">
        <v>152</v>
      </c>
      <c r="J74" s="44">
        <v>3</v>
      </c>
      <c r="K74" s="10"/>
    </row>
    <row r="75" spans="1:12" ht="18.75" x14ac:dyDescent="0.3">
      <c r="A75" s="176"/>
      <c r="B75" s="28">
        <v>8</v>
      </c>
      <c r="C75" s="31" t="s">
        <v>23</v>
      </c>
      <c r="D75" s="28">
        <v>40.9</v>
      </c>
      <c r="E75" s="31" t="s">
        <v>26</v>
      </c>
      <c r="F75" s="28">
        <v>43.9</v>
      </c>
      <c r="G75" s="28">
        <v>44.6</v>
      </c>
      <c r="H75" s="31" t="s">
        <v>187</v>
      </c>
      <c r="I75" s="34" t="s">
        <v>153</v>
      </c>
      <c r="J75" s="46">
        <v>3</v>
      </c>
      <c r="K75" s="35"/>
    </row>
    <row r="76" spans="1:12" ht="18.75" x14ac:dyDescent="0.3">
      <c r="A76" s="13"/>
      <c r="B76" s="13"/>
      <c r="C76" s="13"/>
      <c r="D76" s="13"/>
      <c r="E76" s="13"/>
      <c r="F76" s="13"/>
      <c r="G76" s="13"/>
      <c r="H76" s="13"/>
      <c r="I76" s="14"/>
      <c r="J76" s="44"/>
      <c r="K76" s="10"/>
      <c r="L76" s="1"/>
    </row>
    <row r="77" spans="1:12" ht="18.75" x14ac:dyDescent="0.3">
      <c r="A77" s="178" t="s">
        <v>29</v>
      </c>
      <c r="B77" s="29">
        <v>1</v>
      </c>
      <c r="C77" s="32" t="s">
        <v>24</v>
      </c>
      <c r="D77" s="30">
        <v>18.600000000000001</v>
      </c>
      <c r="E77" s="32" t="s">
        <v>26</v>
      </c>
      <c r="F77" s="30">
        <v>28</v>
      </c>
      <c r="G77" s="29">
        <v>28.3</v>
      </c>
      <c r="H77" s="32" t="s">
        <v>186</v>
      </c>
      <c r="I77" s="36" t="s">
        <v>160</v>
      </c>
      <c r="J77" s="47">
        <v>3</v>
      </c>
      <c r="K77" s="37"/>
    </row>
    <row r="78" spans="1:12" ht="18.75" x14ac:dyDescent="0.3">
      <c r="A78" s="178"/>
      <c r="B78" s="24">
        <v>2</v>
      </c>
      <c r="C78" s="24" t="s">
        <v>24</v>
      </c>
      <c r="D78" s="13">
        <v>24.63</v>
      </c>
      <c r="E78" s="24" t="s">
        <v>26</v>
      </c>
      <c r="F78" s="13">
        <v>32.200000000000003</v>
      </c>
      <c r="G78" s="24">
        <v>32.799999999999997</v>
      </c>
      <c r="H78" s="24" t="s">
        <v>186</v>
      </c>
      <c r="I78" s="14" t="s">
        <v>161</v>
      </c>
      <c r="J78" s="44">
        <v>1</v>
      </c>
      <c r="K78" s="10"/>
    </row>
    <row r="79" spans="1:12" ht="18.75" x14ac:dyDescent="0.3">
      <c r="A79" s="178"/>
      <c r="B79" s="24">
        <v>3</v>
      </c>
      <c r="C79" s="24" t="s">
        <v>24</v>
      </c>
      <c r="D79" s="13">
        <v>25.28</v>
      </c>
      <c r="E79" s="24" t="s">
        <v>26</v>
      </c>
      <c r="F79" s="13">
        <v>32.4</v>
      </c>
      <c r="G79" s="24">
        <v>32.799999999999997</v>
      </c>
      <c r="H79" s="24" t="s">
        <v>186</v>
      </c>
      <c r="I79" s="14" t="s">
        <v>162</v>
      </c>
      <c r="J79" s="44">
        <v>2</v>
      </c>
      <c r="K79" s="10"/>
    </row>
    <row r="80" spans="1:12" ht="18.75" x14ac:dyDescent="0.3">
      <c r="A80" s="178"/>
      <c r="B80" s="24">
        <v>4</v>
      </c>
      <c r="C80" s="24" t="s">
        <v>24</v>
      </c>
      <c r="D80" s="13">
        <v>19.25</v>
      </c>
      <c r="E80" s="24" t="s">
        <v>26</v>
      </c>
      <c r="F80" s="13">
        <v>28.1</v>
      </c>
      <c r="G80" s="24">
        <v>28.5</v>
      </c>
      <c r="H80" s="24" t="s">
        <v>186</v>
      </c>
      <c r="I80" s="21" t="s">
        <v>163</v>
      </c>
      <c r="J80" s="44">
        <v>3</v>
      </c>
      <c r="K80" s="10"/>
    </row>
    <row r="81" spans="1:11" ht="18.75" x14ac:dyDescent="0.3">
      <c r="A81" s="178"/>
      <c r="B81" s="24">
        <v>5</v>
      </c>
      <c r="C81" s="24" t="s">
        <v>24</v>
      </c>
      <c r="D81" s="13">
        <v>18.600000000000001</v>
      </c>
      <c r="E81" s="24" t="s">
        <v>26</v>
      </c>
      <c r="F81" s="13">
        <v>28.1</v>
      </c>
      <c r="G81" s="24">
        <v>28.4</v>
      </c>
      <c r="H81" s="24" t="s">
        <v>186</v>
      </c>
      <c r="I81" s="21" t="s">
        <v>164</v>
      </c>
      <c r="J81" s="44">
        <v>3</v>
      </c>
      <c r="K81" s="10"/>
    </row>
    <row r="82" spans="1:11" ht="18.75" x14ac:dyDescent="0.3">
      <c r="A82" s="179"/>
      <c r="B82" s="24">
        <v>6</v>
      </c>
      <c r="C82" s="24" t="s">
        <v>24</v>
      </c>
      <c r="D82" s="13">
        <v>25.53</v>
      </c>
      <c r="E82" s="24" t="s">
        <v>26</v>
      </c>
      <c r="F82" s="13">
        <v>32.9</v>
      </c>
      <c r="G82" s="24">
        <v>33.4</v>
      </c>
      <c r="H82" s="24" t="s">
        <v>186</v>
      </c>
      <c r="I82" s="14" t="s">
        <v>165</v>
      </c>
      <c r="J82" s="44">
        <v>1</v>
      </c>
      <c r="K82" s="10"/>
    </row>
    <row r="83" spans="1:11" ht="18.75" x14ac:dyDescent="0.3">
      <c r="A83" s="13" t="s">
        <v>17</v>
      </c>
      <c r="B83" s="13"/>
      <c r="C83" s="13"/>
      <c r="D83" s="13"/>
      <c r="E83" s="13"/>
      <c r="F83" s="13"/>
      <c r="G83" s="13"/>
      <c r="H83" s="13"/>
      <c r="I83" s="14"/>
      <c r="J83" s="44"/>
      <c r="K83" s="10"/>
    </row>
    <row r="84" spans="1:11" ht="18.75" x14ac:dyDescent="0.25">
      <c r="A84" s="166" t="s">
        <v>18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8"/>
    </row>
    <row r="85" spans="1:11" ht="18.75" x14ac:dyDescent="0.3">
      <c r="A85" s="175" t="s">
        <v>19</v>
      </c>
      <c r="B85" s="13">
        <v>1</v>
      </c>
      <c r="C85" s="13"/>
      <c r="D85" s="13" t="s">
        <v>26</v>
      </c>
      <c r="E85" s="13" t="s">
        <v>26</v>
      </c>
      <c r="F85" s="13">
        <v>32.9</v>
      </c>
      <c r="G85" s="13">
        <v>33.4</v>
      </c>
      <c r="H85" s="13" t="s">
        <v>186</v>
      </c>
      <c r="I85" s="14" t="s">
        <v>154</v>
      </c>
      <c r="J85" s="44">
        <v>1</v>
      </c>
      <c r="K85" s="10"/>
    </row>
    <row r="86" spans="1:11" ht="18.75" x14ac:dyDescent="0.3">
      <c r="A86" s="176"/>
      <c r="B86" s="13">
        <v>2</v>
      </c>
      <c r="C86" s="13"/>
      <c r="D86" s="13" t="s">
        <v>26</v>
      </c>
      <c r="E86" s="13" t="s">
        <v>26</v>
      </c>
      <c r="F86" s="13">
        <v>32.9</v>
      </c>
      <c r="G86" s="13">
        <v>33.4</v>
      </c>
      <c r="H86" s="13" t="s">
        <v>186</v>
      </c>
      <c r="I86" s="14" t="s">
        <v>155</v>
      </c>
      <c r="J86" s="44">
        <v>1</v>
      </c>
      <c r="K86" s="10"/>
    </row>
    <row r="87" spans="1:11" ht="18.75" x14ac:dyDescent="0.3">
      <c r="A87" s="176"/>
      <c r="B87" s="13">
        <v>3</v>
      </c>
      <c r="C87" s="13"/>
      <c r="D87" s="13" t="s">
        <v>26</v>
      </c>
      <c r="E87" s="13" t="s">
        <v>26</v>
      </c>
      <c r="F87" s="13">
        <v>32.9</v>
      </c>
      <c r="G87" s="13">
        <v>33.200000000000003</v>
      </c>
      <c r="H87" s="13" t="s">
        <v>186</v>
      </c>
      <c r="I87" s="14" t="s">
        <v>156</v>
      </c>
      <c r="J87" s="44">
        <v>3</v>
      </c>
      <c r="K87" s="10"/>
    </row>
    <row r="88" spans="1:11" ht="18.75" x14ac:dyDescent="0.3">
      <c r="A88" s="176"/>
      <c r="B88" s="13">
        <v>4</v>
      </c>
      <c r="C88" s="13"/>
      <c r="D88" s="13" t="s">
        <v>26</v>
      </c>
      <c r="E88" s="13" t="s">
        <v>26</v>
      </c>
      <c r="F88" s="13">
        <v>32.9</v>
      </c>
      <c r="G88" s="13">
        <v>33.5</v>
      </c>
      <c r="H88" s="13" t="s">
        <v>186</v>
      </c>
      <c r="I88" s="14" t="s">
        <v>157</v>
      </c>
      <c r="J88" s="44">
        <v>3</v>
      </c>
      <c r="K88" s="10"/>
    </row>
    <row r="89" spans="1:11" ht="18.75" x14ac:dyDescent="0.3">
      <c r="A89" s="176"/>
      <c r="B89" s="13">
        <v>5</v>
      </c>
      <c r="C89" s="13"/>
      <c r="D89" s="13" t="s">
        <v>26</v>
      </c>
      <c r="E89" s="13" t="s">
        <v>26</v>
      </c>
      <c r="F89" s="13">
        <v>32.9</v>
      </c>
      <c r="G89" s="13">
        <v>33.4</v>
      </c>
      <c r="H89" s="13" t="s">
        <v>186</v>
      </c>
      <c r="I89" s="14" t="s">
        <v>158</v>
      </c>
      <c r="J89" s="44">
        <v>3</v>
      </c>
      <c r="K89" s="10"/>
    </row>
    <row r="90" spans="1:11" ht="18.75" x14ac:dyDescent="0.3">
      <c r="A90" s="176"/>
      <c r="B90" s="13">
        <v>6</v>
      </c>
      <c r="C90" s="13"/>
      <c r="D90" s="13" t="s">
        <v>26</v>
      </c>
      <c r="E90" s="13" t="s">
        <v>26</v>
      </c>
      <c r="F90" s="13">
        <v>35.200000000000003</v>
      </c>
      <c r="G90" s="13">
        <v>35.5</v>
      </c>
      <c r="H90" s="13" t="s">
        <v>186</v>
      </c>
      <c r="I90" s="13" t="s">
        <v>159</v>
      </c>
      <c r="J90" s="44">
        <v>2</v>
      </c>
      <c r="K90" s="10"/>
    </row>
    <row r="91" spans="1:11" ht="18.75" x14ac:dyDescent="0.3">
      <c r="A91" s="176"/>
      <c r="B91" s="13">
        <v>7</v>
      </c>
      <c r="C91" s="13"/>
      <c r="D91" s="13" t="s">
        <v>26</v>
      </c>
      <c r="E91" s="13" t="s">
        <v>26</v>
      </c>
      <c r="F91" s="13">
        <v>35.200000000000003</v>
      </c>
      <c r="G91" s="13">
        <v>35.700000000000003</v>
      </c>
      <c r="H91" s="13" t="s">
        <v>186</v>
      </c>
      <c r="I91" s="13" t="s">
        <v>166</v>
      </c>
      <c r="J91" s="44">
        <v>3</v>
      </c>
      <c r="K91" s="10"/>
    </row>
    <row r="92" spans="1:11" ht="18.75" x14ac:dyDescent="0.3">
      <c r="A92" s="176"/>
      <c r="B92" s="13">
        <v>8</v>
      </c>
      <c r="C92" s="13"/>
      <c r="D92" s="13" t="s">
        <v>26</v>
      </c>
      <c r="E92" s="13" t="s">
        <v>26</v>
      </c>
      <c r="F92" s="13">
        <v>32.9</v>
      </c>
      <c r="G92" s="13">
        <v>33.200000000000003</v>
      </c>
      <c r="H92" s="13" t="s">
        <v>186</v>
      </c>
      <c r="I92" s="14" t="s">
        <v>167</v>
      </c>
      <c r="J92" s="44">
        <v>2</v>
      </c>
      <c r="K92" s="10"/>
    </row>
    <row r="93" spans="1:11" ht="18.75" x14ac:dyDescent="0.3">
      <c r="A93" s="176"/>
      <c r="B93" s="13">
        <v>9</v>
      </c>
      <c r="C93" s="13"/>
      <c r="D93" s="13" t="s">
        <v>26</v>
      </c>
      <c r="E93" s="13" t="s">
        <v>26</v>
      </c>
      <c r="F93" s="13">
        <v>32.9</v>
      </c>
      <c r="G93" s="13">
        <v>34</v>
      </c>
      <c r="H93" s="13" t="s">
        <v>186</v>
      </c>
      <c r="I93" s="14" t="s">
        <v>168</v>
      </c>
      <c r="J93" s="44">
        <v>2</v>
      </c>
      <c r="K93" s="10"/>
    </row>
    <row r="94" spans="1:11" ht="18.75" x14ac:dyDescent="0.3">
      <c r="A94" s="176"/>
      <c r="B94" s="13">
        <v>10</v>
      </c>
      <c r="C94" s="13"/>
      <c r="D94" s="13" t="s">
        <v>26</v>
      </c>
      <c r="E94" s="13" t="s">
        <v>26</v>
      </c>
      <c r="F94" s="13">
        <v>32.9</v>
      </c>
      <c r="G94" s="13">
        <v>33.299999999999997</v>
      </c>
      <c r="H94" s="13" t="s">
        <v>186</v>
      </c>
      <c r="I94" s="14" t="s">
        <v>169</v>
      </c>
      <c r="J94" s="44">
        <v>2</v>
      </c>
      <c r="K94" s="10"/>
    </row>
    <row r="95" spans="1:11" ht="18.75" x14ac:dyDescent="0.3">
      <c r="A95" s="176"/>
      <c r="B95" s="13">
        <v>11</v>
      </c>
      <c r="C95" s="13"/>
      <c r="D95" s="13" t="s">
        <v>26</v>
      </c>
      <c r="E95" s="13" t="s">
        <v>26</v>
      </c>
      <c r="F95" s="13">
        <v>32.9</v>
      </c>
      <c r="G95" s="13">
        <v>33.5</v>
      </c>
      <c r="H95" s="13" t="s">
        <v>186</v>
      </c>
      <c r="I95" s="14" t="s">
        <v>170</v>
      </c>
      <c r="J95" s="44">
        <v>2</v>
      </c>
      <c r="K95" s="10"/>
    </row>
    <row r="96" spans="1:11" ht="18.75" x14ac:dyDescent="0.3">
      <c r="A96" s="176"/>
      <c r="B96" s="13">
        <v>12</v>
      </c>
      <c r="C96" s="13"/>
      <c r="D96" s="13" t="s">
        <v>26</v>
      </c>
      <c r="E96" s="13" t="s">
        <v>26</v>
      </c>
      <c r="F96" s="13">
        <v>32.9</v>
      </c>
      <c r="G96" s="13">
        <v>33.299999999999997</v>
      </c>
      <c r="H96" s="13" t="s">
        <v>186</v>
      </c>
      <c r="I96" s="14" t="s">
        <v>171</v>
      </c>
      <c r="J96" s="44">
        <v>3</v>
      </c>
      <c r="K96" s="10"/>
    </row>
    <row r="97" spans="1:11" ht="18.75" x14ac:dyDescent="0.25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8"/>
    </row>
    <row r="98" spans="1:11" ht="18.75" x14ac:dyDescent="0.3">
      <c r="A98" s="169"/>
      <c r="B98" s="170"/>
      <c r="C98" s="170"/>
      <c r="D98" s="170"/>
      <c r="E98" s="170"/>
      <c r="F98" s="170"/>
      <c r="G98" s="170"/>
      <c r="H98" s="170"/>
      <c r="I98" s="170"/>
      <c r="J98" s="170"/>
      <c r="K98" s="171"/>
    </row>
    <row r="99" spans="1:11" ht="18.75" x14ac:dyDescent="0.3">
      <c r="A99" s="24"/>
      <c r="B99" s="24"/>
      <c r="C99" s="24"/>
      <c r="D99" s="13"/>
      <c r="E99" s="24"/>
      <c r="F99" s="24"/>
      <c r="G99" s="24"/>
      <c r="H99" s="24"/>
      <c r="I99" s="14"/>
      <c r="J99" s="10"/>
      <c r="K99" s="10"/>
    </row>
    <row r="100" spans="1:11" ht="18.75" x14ac:dyDescent="0.3">
      <c r="A100" s="24" t="s">
        <v>17</v>
      </c>
      <c r="B100" s="24"/>
      <c r="C100" s="24"/>
      <c r="D100" s="24"/>
      <c r="E100" s="24"/>
      <c r="F100" s="24"/>
      <c r="G100" s="24"/>
      <c r="H100" s="24"/>
      <c r="I100" s="25"/>
      <c r="J100" s="10"/>
      <c r="K100" s="10"/>
    </row>
    <row r="101" spans="1:11" ht="33.75" customHeight="1" x14ac:dyDescent="0.25">
      <c r="A101" s="172" t="s">
        <v>20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1:11" ht="18.75" x14ac:dyDescent="0.3">
      <c r="A102" s="24"/>
      <c r="B102" s="24"/>
      <c r="C102" s="24"/>
      <c r="D102" s="13"/>
      <c r="E102" s="24"/>
      <c r="F102" s="24">
        <v>28.1</v>
      </c>
      <c r="G102" s="24">
        <v>28.5</v>
      </c>
      <c r="H102" s="24" t="s">
        <v>186</v>
      </c>
      <c r="I102" s="21" t="s">
        <v>172</v>
      </c>
      <c r="J102" s="44">
        <v>1</v>
      </c>
      <c r="K102" s="10"/>
    </row>
    <row r="103" spans="1:11" ht="18.75" x14ac:dyDescent="0.3">
      <c r="A103" s="24"/>
      <c r="B103" s="24"/>
      <c r="C103" s="24"/>
      <c r="D103" s="24"/>
      <c r="E103" s="24"/>
      <c r="F103" s="24">
        <v>28</v>
      </c>
      <c r="G103" s="24">
        <v>28.1</v>
      </c>
      <c r="H103" s="24" t="s">
        <v>186</v>
      </c>
      <c r="I103" s="18" t="s">
        <v>173</v>
      </c>
      <c r="J103" s="44">
        <v>3</v>
      </c>
      <c r="K103" s="10"/>
    </row>
    <row r="104" spans="1:11" ht="18.75" x14ac:dyDescent="0.3">
      <c r="A104" s="26"/>
      <c r="B104" s="26"/>
      <c r="C104" s="26"/>
      <c r="D104" s="26"/>
      <c r="E104" s="26"/>
      <c r="F104" s="8">
        <v>44.1</v>
      </c>
      <c r="G104" s="8">
        <v>44.8</v>
      </c>
      <c r="H104" s="8" t="s">
        <v>187</v>
      </c>
      <c r="I104" s="21" t="s">
        <v>174</v>
      </c>
      <c r="J104" s="44">
        <v>1</v>
      </c>
      <c r="K104" s="10"/>
    </row>
    <row r="105" spans="1:11" ht="18.75" x14ac:dyDescent="0.3">
      <c r="A105" s="26"/>
      <c r="B105" s="26"/>
      <c r="C105" s="26"/>
      <c r="D105" s="26"/>
      <c r="E105" s="26"/>
      <c r="F105" s="8">
        <v>44.1</v>
      </c>
      <c r="G105" s="8">
        <v>45</v>
      </c>
      <c r="H105" s="8" t="s">
        <v>187</v>
      </c>
      <c r="I105" s="21" t="s">
        <v>175</v>
      </c>
      <c r="J105" s="44">
        <v>3</v>
      </c>
      <c r="K105" s="10"/>
    </row>
    <row r="106" spans="1:11" ht="18.75" x14ac:dyDescent="0.3">
      <c r="A106" s="26"/>
      <c r="B106" s="26"/>
      <c r="C106" s="26"/>
      <c r="D106" s="26"/>
      <c r="E106" s="26"/>
      <c r="F106" s="8">
        <v>28</v>
      </c>
      <c r="G106" s="8">
        <v>28.3</v>
      </c>
      <c r="H106" s="8" t="s">
        <v>186</v>
      </c>
      <c r="I106" s="14" t="s">
        <v>176</v>
      </c>
      <c r="J106" s="44">
        <v>1</v>
      </c>
      <c r="K106" s="10"/>
    </row>
    <row r="107" spans="1:11" ht="18.75" x14ac:dyDescent="0.3">
      <c r="A107" s="26"/>
      <c r="B107" s="26"/>
      <c r="C107" s="26"/>
      <c r="D107" s="26"/>
      <c r="E107" s="26"/>
      <c r="F107" s="8">
        <v>28</v>
      </c>
      <c r="G107" s="8">
        <v>28.3</v>
      </c>
      <c r="H107" s="8" t="s">
        <v>186</v>
      </c>
      <c r="I107" s="14" t="s">
        <v>177</v>
      </c>
      <c r="J107" s="44">
        <v>2</v>
      </c>
      <c r="K107" s="10"/>
    </row>
    <row r="108" spans="1:11" ht="18.75" x14ac:dyDescent="0.3">
      <c r="A108" s="26"/>
      <c r="B108" s="26"/>
      <c r="C108" s="26"/>
      <c r="D108" s="26"/>
      <c r="E108" s="26"/>
      <c r="F108" s="26"/>
      <c r="G108" s="26"/>
      <c r="H108" s="26"/>
      <c r="I108" s="14"/>
      <c r="J108" s="10"/>
      <c r="K108" s="10"/>
    </row>
    <row r="109" spans="1:11" ht="18.75" x14ac:dyDescent="0.3">
      <c r="A109" s="26"/>
      <c r="B109" s="26"/>
      <c r="C109" s="26"/>
      <c r="D109" s="26"/>
      <c r="E109" s="26"/>
      <c r="F109" s="26"/>
      <c r="G109" s="26"/>
      <c r="H109" s="26"/>
      <c r="I109" s="14"/>
      <c r="J109" s="10"/>
      <c r="K109" s="10"/>
    </row>
    <row r="110" spans="1:11" ht="18.75" x14ac:dyDescent="0.3">
      <c r="A110" s="26"/>
      <c r="B110" s="26"/>
      <c r="C110" s="26"/>
      <c r="D110" s="26"/>
      <c r="E110" s="26"/>
      <c r="F110" s="26"/>
      <c r="G110" s="26"/>
      <c r="H110" s="26"/>
      <c r="I110" s="14"/>
      <c r="J110" s="10"/>
      <c r="K110" s="10"/>
    </row>
    <row r="111" spans="1:11" ht="18.75" x14ac:dyDescent="0.3">
      <c r="A111" s="26"/>
      <c r="B111" s="26"/>
      <c r="C111" s="26"/>
      <c r="D111" s="26"/>
      <c r="E111" s="26"/>
      <c r="F111" s="26"/>
      <c r="G111" s="26"/>
      <c r="H111" s="26"/>
      <c r="I111" s="14"/>
      <c r="J111" s="10"/>
      <c r="K111" s="10"/>
    </row>
    <row r="112" spans="1:11" ht="18.75" x14ac:dyDescent="0.3">
      <c r="A112" s="26"/>
      <c r="B112" s="26"/>
      <c r="C112" s="26"/>
      <c r="D112" s="26"/>
      <c r="E112" s="26"/>
      <c r="F112" s="26"/>
      <c r="G112" s="26"/>
      <c r="H112" s="26"/>
      <c r="I112" s="14"/>
      <c r="J112" s="10"/>
      <c r="K112" s="10"/>
    </row>
    <row r="113" spans="1:11" ht="18.75" x14ac:dyDescent="0.3">
      <c r="A113" s="26"/>
      <c r="B113" s="26"/>
      <c r="C113" s="26"/>
      <c r="D113" s="26"/>
      <c r="E113" s="26"/>
      <c r="F113" s="26"/>
      <c r="G113" s="26"/>
      <c r="H113" s="26"/>
      <c r="I113" s="27"/>
      <c r="J113" s="10"/>
      <c r="K113" s="10"/>
    </row>
  </sheetData>
  <mergeCells count="28">
    <mergeCell ref="A35:A36"/>
    <mergeCell ref="A2:I2"/>
    <mergeCell ref="A6:A12"/>
    <mergeCell ref="A13:K13"/>
    <mergeCell ref="A14:A33"/>
    <mergeCell ref="A34:K34"/>
    <mergeCell ref="A60:A61"/>
    <mergeCell ref="A37:I37"/>
    <mergeCell ref="A38:A39"/>
    <mergeCell ref="A40:K40"/>
    <mergeCell ref="A41:A43"/>
    <mergeCell ref="A44:K44"/>
    <mergeCell ref="A45:A46"/>
    <mergeCell ref="A47:K47"/>
    <mergeCell ref="A48:A51"/>
    <mergeCell ref="A52:K52"/>
    <mergeCell ref="A53:A58"/>
    <mergeCell ref="A59:K59"/>
    <mergeCell ref="A97:K97"/>
    <mergeCell ref="A98:K98"/>
    <mergeCell ref="A101:K101"/>
    <mergeCell ref="A77:A82"/>
    <mergeCell ref="A62:K62"/>
    <mergeCell ref="A63:A66"/>
    <mergeCell ref="A67:K67"/>
    <mergeCell ref="A68:A75"/>
    <mergeCell ref="A84:K84"/>
    <mergeCell ref="A85:A96"/>
  </mergeCells>
  <pageMargins left="0.7" right="0.7" top="0.75" bottom="0.75" header="0.3" footer="0.3"/>
  <pageSetup paperSize="9" scale="5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1"/>
  <sheetViews>
    <sheetView view="pageBreakPreview" topLeftCell="A135" zoomScale="55" zoomScaleNormal="75" zoomScaleSheetLayoutView="55" workbookViewId="0">
      <selection activeCell="X241" sqref="X241"/>
    </sheetView>
  </sheetViews>
  <sheetFormatPr defaultRowHeight="15" x14ac:dyDescent="0.25"/>
  <cols>
    <col min="1" max="1" width="29" customWidth="1"/>
    <col min="2" max="2" width="9.28515625" customWidth="1"/>
    <col min="3" max="3" width="6.28515625" customWidth="1"/>
    <col min="4" max="5" width="10.140625" customWidth="1"/>
    <col min="6" max="6" width="23.7109375" customWidth="1"/>
    <col min="7" max="7" width="12" customWidth="1"/>
    <col min="8" max="8" width="14.42578125" customWidth="1"/>
    <col min="9" max="9" width="16.7109375" customWidth="1"/>
    <col min="10" max="10" width="12.42578125" customWidth="1"/>
    <col min="11" max="11" width="13.42578125" customWidth="1"/>
    <col min="12" max="12" width="19" customWidth="1"/>
    <col min="13" max="14" width="34.5703125" customWidth="1"/>
    <col min="15" max="15" width="31.140625" style="6" customWidth="1"/>
    <col min="17" max="17" width="11.85546875" customWidth="1"/>
    <col min="18" max="18" width="0.28515625" hidden="1" customWidth="1"/>
  </cols>
  <sheetData>
    <row r="2" spans="1:17" ht="56.25" customHeight="1" x14ac:dyDescent="0.25">
      <c r="A2" s="191" t="s">
        <v>216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7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5" spans="1:17" ht="56.25" x14ac:dyDescent="0.3">
      <c r="A5" s="50" t="s">
        <v>0</v>
      </c>
      <c r="B5" s="50" t="s">
        <v>1</v>
      </c>
      <c r="C5" s="50" t="s">
        <v>22</v>
      </c>
      <c r="D5" s="50" t="s">
        <v>182</v>
      </c>
      <c r="E5" s="50" t="s">
        <v>185</v>
      </c>
      <c r="F5" s="50" t="s">
        <v>191</v>
      </c>
      <c r="G5" s="50" t="s">
        <v>192</v>
      </c>
      <c r="H5" s="50" t="s">
        <v>190</v>
      </c>
      <c r="I5" s="50" t="s">
        <v>3</v>
      </c>
      <c r="J5" s="50" t="s">
        <v>183</v>
      </c>
      <c r="K5" s="50" t="s">
        <v>21</v>
      </c>
      <c r="L5" s="50" t="s">
        <v>194</v>
      </c>
      <c r="M5" s="50" t="s">
        <v>193</v>
      </c>
      <c r="N5" s="50" t="s">
        <v>328</v>
      </c>
      <c r="O5" s="50" t="s">
        <v>184</v>
      </c>
      <c r="P5" s="51" t="s">
        <v>185</v>
      </c>
      <c r="Q5" s="10"/>
    </row>
    <row r="6" spans="1:17" ht="37.5" x14ac:dyDescent="0.3">
      <c r="A6" s="175" t="s">
        <v>195</v>
      </c>
      <c r="B6" s="48">
        <v>1</v>
      </c>
      <c r="C6" s="57" t="s">
        <v>222</v>
      </c>
      <c r="D6" s="8"/>
      <c r="E6" s="8">
        <v>1</v>
      </c>
      <c r="F6" s="8" t="s">
        <v>229</v>
      </c>
      <c r="G6" s="8">
        <v>70.099999999999994</v>
      </c>
      <c r="H6" s="8"/>
      <c r="I6" s="8"/>
      <c r="J6" s="8"/>
      <c r="K6" s="57"/>
      <c r="L6" s="57"/>
      <c r="M6" s="73" t="s">
        <v>248</v>
      </c>
      <c r="N6" s="73" t="s">
        <v>329</v>
      </c>
      <c r="O6" s="57"/>
      <c r="P6" s="63"/>
      <c r="Q6" s="64"/>
    </row>
    <row r="7" spans="1:17" ht="37.5" x14ac:dyDescent="0.3">
      <c r="A7" s="176"/>
      <c r="B7" s="8">
        <v>2</v>
      </c>
      <c r="C7" s="57" t="s">
        <v>221</v>
      </c>
      <c r="D7" s="8"/>
      <c r="E7" s="72" t="s">
        <v>26</v>
      </c>
      <c r="F7" s="8" t="s">
        <v>230</v>
      </c>
      <c r="G7" s="8">
        <v>55.8</v>
      </c>
      <c r="H7" s="8"/>
      <c r="I7" s="8"/>
      <c r="J7" s="8"/>
      <c r="K7" s="57"/>
      <c r="L7" s="57"/>
      <c r="M7" s="57" t="s">
        <v>249</v>
      </c>
      <c r="N7" s="57" t="s">
        <v>329</v>
      </c>
      <c r="O7" s="57"/>
      <c r="P7" s="63"/>
      <c r="Q7" s="64"/>
    </row>
    <row r="8" spans="1:17" ht="37.5" x14ac:dyDescent="0.3">
      <c r="A8" s="176"/>
      <c r="B8" s="48">
        <v>3</v>
      </c>
      <c r="C8" s="58" t="s">
        <v>222</v>
      </c>
      <c r="D8" s="48"/>
      <c r="E8" s="48">
        <v>2</v>
      </c>
      <c r="F8" s="48" t="s">
        <v>231</v>
      </c>
      <c r="G8" s="48">
        <v>73.900000000000006</v>
      </c>
      <c r="H8" s="48"/>
      <c r="I8" s="48"/>
      <c r="J8" s="48"/>
      <c r="K8" s="58"/>
      <c r="L8" s="58"/>
      <c r="M8" s="58" t="s">
        <v>250</v>
      </c>
      <c r="N8" s="58" t="s">
        <v>329</v>
      </c>
      <c r="O8" s="66"/>
      <c r="P8" s="63"/>
      <c r="Q8" s="64"/>
    </row>
    <row r="9" spans="1:17" ht="56.25" x14ac:dyDescent="0.3">
      <c r="A9" s="176"/>
      <c r="B9" s="8">
        <v>4</v>
      </c>
      <c r="C9" s="57" t="s">
        <v>222</v>
      </c>
      <c r="D9" s="8" t="s">
        <v>387</v>
      </c>
      <c r="E9" s="8">
        <v>2</v>
      </c>
      <c r="F9" s="8" t="s">
        <v>232</v>
      </c>
      <c r="G9" s="8">
        <v>56.3</v>
      </c>
      <c r="H9" s="8"/>
      <c r="I9" s="8"/>
      <c r="J9" s="8"/>
      <c r="K9" s="57"/>
      <c r="L9" s="57"/>
      <c r="M9" s="57" t="s">
        <v>251</v>
      </c>
      <c r="N9" s="57" t="s">
        <v>329</v>
      </c>
      <c r="O9" s="57"/>
      <c r="P9" s="63"/>
      <c r="Q9" s="64"/>
    </row>
    <row r="10" spans="1:17" ht="37.5" x14ac:dyDescent="0.3">
      <c r="A10" s="176"/>
      <c r="B10" s="48">
        <v>5</v>
      </c>
      <c r="C10" s="58" t="s">
        <v>221</v>
      </c>
      <c r="D10" s="48"/>
      <c r="E10" s="48">
        <v>1</v>
      </c>
      <c r="F10" s="48" t="s">
        <v>233</v>
      </c>
      <c r="G10" s="48">
        <v>56.4</v>
      </c>
      <c r="H10" s="48"/>
      <c r="I10" s="48"/>
      <c r="J10" s="48"/>
      <c r="K10" s="58"/>
      <c r="L10" s="58"/>
      <c r="M10" s="58" t="s">
        <v>252</v>
      </c>
      <c r="N10" s="58" t="s">
        <v>329</v>
      </c>
      <c r="O10" s="66"/>
      <c r="P10" s="63"/>
      <c r="Q10" s="64"/>
    </row>
    <row r="11" spans="1:17" ht="56.25" x14ac:dyDescent="0.3">
      <c r="A11" s="176"/>
      <c r="B11" s="74">
        <v>6</v>
      </c>
      <c r="C11" s="57" t="s">
        <v>222</v>
      </c>
      <c r="D11" s="8"/>
      <c r="E11" s="8">
        <v>1</v>
      </c>
      <c r="F11" s="8" t="s">
        <v>234</v>
      </c>
      <c r="G11" s="8">
        <v>69.900000000000006</v>
      </c>
      <c r="H11" s="8"/>
      <c r="I11" s="8"/>
      <c r="J11" s="8"/>
      <c r="K11" s="57"/>
      <c r="L11" s="57"/>
      <c r="M11" s="73" t="s">
        <v>253</v>
      </c>
      <c r="N11" s="73" t="s">
        <v>329</v>
      </c>
      <c r="O11" s="57"/>
      <c r="P11" s="63"/>
      <c r="Q11" s="64"/>
    </row>
    <row r="12" spans="1:17" ht="37.5" x14ac:dyDescent="0.3">
      <c r="A12" s="176"/>
      <c r="B12" s="71">
        <v>7</v>
      </c>
      <c r="C12" s="57" t="s">
        <v>227</v>
      </c>
      <c r="D12" s="8"/>
      <c r="E12" s="8"/>
      <c r="F12" s="8"/>
      <c r="G12" s="8">
        <v>54.4</v>
      </c>
      <c r="H12" s="8"/>
      <c r="I12" s="8"/>
      <c r="J12" s="8"/>
      <c r="K12" s="57"/>
      <c r="L12" s="57"/>
      <c r="M12" s="57"/>
      <c r="N12" s="57" t="s">
        <v>329</v>
      </c>
      <c r="O12" s="57"/>
      <c r="P12" s="63"/>
      <c r="Q12" s="64"/>
    </row>
    <row r="13" spans="1:17" ht="56.25" x14ac:dyDescent="0.3">
      <c r="A13" s="176"/>
      <c r="B13" s="48">
        <v>8</v>
      </c>
      <c r="C13" s="57" t="s">
        <v>222</v>
      </c>
      <c r="D13" s="8"/>
      <c r="E13" s="8">
        <v>2</v>
      </c>
      <c r="F13" s="8" t="s">
        <v>235</v>
      </c>
      <c r="G13" s="8">
        <v>74.2</v>
      </c>
      <c r="H13" s="8"/>
      <c r="I13" s="8"/>
      <c r="J13" s="8"/>
      <c r="K13" s="57"/>
      <c r="L13" s="57"/>
      <c r="M13" s="57" t="s">
        <v>254</v>
      </c>
      <c r="N13" s="57" t="s">
        <v>329</v>
      </c>
      <c r="O13" s="57"/>
      <c r="P13" s="63"/>
      <c r="Q13" s="64" t="s">
        <v>255</v>
      </c>
    </row>
    <row r="14" spans="1:17" ht="18.75" x14ac:dyDescent="0.3">
      <c r="A14" s="180"/>
      <c r="B14" s="8"/>
      <c r="C14" s="57"/>
      <c r="D14" s="8"/>
      <c r="E14" s="8"/>
      <c r="F14" s="8"/>
      <c r="G14" s="8">
        <f>SUM(G6:G13)</f>
        <v>510.99999999999994</v>
      </c>
      <c r="H14" s="8"/>
      <c r="I14" s="8"/>
      <c r="J14" s="8"/>
      <c r="K14" s="57"/>
      <c r="L14" s="57"/>
      <c r="M14" s="57"/>
      <c r="N14" s="57"/>
      <c r="O14" s="57"/>
      <c r="P14" s="63"/>
      <c r="Q14" s="64"/>
    </row>
    <row r="15" spans="1:17" ht="40.5" customHeight="1" x14ac:dyDescent="0.3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</row>
    <row r="16" spans="1:17" ht="37.5" x14ac:dyDescent="0.3">
      <c r="A16" s="175" t="s">
        <v>196</v>
      </c>
      <c r="B16" s="56">
        <v>1</v>
      </c>
      <c r="C16" s="24" t="s">
        <v>221</v>
      </c>
      <c r="D16" s="24"/>
      <c r="E16" s="24">
        <v>1</v>
      </c>
      <c r="F16" s="24" t="s">
        <v>223</v>
      </c>
      <c r="G16" s="24">
        <v>32.799999999999997</v>
      </c>
      <c r="H16" s="24"/>
      <c r="I16" s="57"/>
      <c r="J16" s="24"/>
      <c r="K16" s="24"/>
      <c r="L16" s="24"/>
      <c r="M16" s="24" t="s">
        <v>224</v>
      </c>
      <c r="N16" s="24" t="s">
        <v>329</v>
      </c>
      <c r="O16" s="57"/>
      <c r="P16" s="63"/>
      <c r="Q16" s="64"/>
    </row>
    <row r="17" spans="1:20" ht="56.25" x14ac:dyDescent="0.3">
      <c r="A17" s="176"/>
      <c r="B17" s="49">
        <v>2</v>
      </c>
      <c r="C17" s="65" t="s">
        <v>222</v>
      </c>
      <c r="D17" s="65"/>
      <c r="E17" s="65">
        <v>1</v>
      </c>
      <c r="F17" s="65" t="s">
        <v>236</v>
      </c>
      <c r="G17" s="65">
        <v>68.8</v>
      </c>
      <c r="H17" s="65"/>
      <c r="I17" s="58"/>
      <c r="J17" s="65"/>
      <c r="K17" s="65"/>
      <c r="L17" s="65"/>
      <c r="M17" s="65" t="s">
        <v>256</v>
      </c>
      <c r="N17" s="65"/>
      <c r="O17" s="66"/>
      <c r="P17" s="64"/>
      <c r="Q17" s="64"/>
    </row>
    <row r="18" spans="1:20" ht="75" x14ac:dyDescent="0.3">
      <c r="A18" s="176"/>
      <c r="B18" s="56">
        <v>4</v>
      </c>
      <c r="C18" s="24" t="s">
        <v>222</v>
      </c>
      <c r="D18" s="24"/>
      <c r="E18" s="24">
        <v>1</v>
      </c>
      <c r="F18" s="24" t="s">
        <v>237</v>
      </c>
      <c r="G18" s="24">
        <v>43.8</v>
      </c>
      <c r="H18" s="24"/>
      <c r="I18" s="57"/>
      <c r="J18" s="24"/>
      <c r="K18" s="24"/>
      <c r="L18" s="57"/>
      <c r="M18" s="57" t="s">
        <v>257</v>
      </c>
      <c r="N18" s="24" t="s">
        <v>329</v>
      </c>
      <c r="O18" s="67"/>
      <c r="P18" s="63"/>
      <c r="Q18" s="64"/>
      <c r="T18" s="42"/>
    </row>
    <row r="19" spans="1:20" ht="37.5" x14ac:dyDescent="0.3">
      <c r="A19" s="176"/>
      <c r="B19" s="56">
        <v>5</v>
      </c>
      <c r="C19" s="24" t="s">
        <v>221</v>
      </c>
      <c r="D19" s="24"/>
      <c r="E19" s="24">
        <v>1</v>
      </c>
      <c r="F19" s="24" t="s">
        <v>238</v>
      </c>
      <c r="G19" s="24">
        <v>47.9</v>
      </c>
      <c r="H19" s="24"/>
      <c r="I19" s="24"/>
      <c r="J19" s="24"/>
      <c r="K19" s="24"/>
      <c r="L19" s="57"/>
      <c r="M19" s="57" t="s">
        <v>258</v>
      </c>
      <c r="N19" s="24" t="s">
        <v>329</v>
      </c>
      <c r="O19" s="25"/>
      <c r="P19" s="63"/>
      <c r="Q19" s="64"/>
    </row>
    <row r="20" spans="1:20" ht="18.75" x14ac:dyDescent="0.3">
      <c r="A20" s="176"/>
      <c r="B20" s="56"/>
      <c r="C20" s="24"/>
      <c r="D20" s="24"/>
      <c r="E20" s="24"/>
      <c r="F20" s="24"/>
      <c r="G20" s="24">
        <f>SUM(G16:G19)</f>
        <v>193.29999999999998</v>
      </c>
      <c r="H20" s="24"/>
      <c r="I20" s="57"/>
      <c r="J20" s="24"/>
      <c r="K20" s="24"/>
      <c r="L20" s="57"/>
      <c r="M20" s="57"/>
      <c r="N20" s="57"/>
      <c r="O20" s="57"/>
      <c r="P20" s="63"/>
      <c r="Q20" s="64"/>
    </row>
    <row r="21" spans="1:20" ht="18.75" hidden="1" customHeight="1" x14ac:dyDescent="0.3">
      <c r="A21" s="176"/>
      <c r="B21" s="56"/>
      <c r="C21" s="56"/>
      <c r="D21" s="56"/>
      <c r="E21" s="56"/>
      <c r="F21" s="56"/>
      <c r="G21" s="56"/>
      <c r="H21" s="56"/>
      <c r="I21" s="8"/>
      <c r="J21" s="56"/>
      <c r="K21" s="56"/>
      <c r="L21" s="8"/>
      <c r="M21" s="8"/>
      <c r="N21" s="8"/>
      <c r="O21" s="8"/>
      <c r="P21" s="54"/>
      <c r="Q21" s="10"/>
    </row>
    <row r="22" spans="1:20" ht="18.75" hidden="1" customHeight="1" x14ac:dyDescent="0.3">
      <c r="A22" s="176"/>
      <c r="B22" s="56"/>
      <c r="C22" s="56"/>
      <c r="D22" s="56"/>
      <c r="E22" s="56"/>
      <c r="F22" s="56"/>
      <c r="G22" s="56"/>
      <c r="H22" s="56"/>
      <c r="I22" s="8"/>
      <c r="J22" s="56"/>
      <c r="K22" s="56"/>
      <c r="L22" s="8"/>
      <c r="M22" s="8"/>
      <c r="N22" s="8"/>
      <c r="O22" s="8"/>
      <c r="P22" s="54"/>
      <c r="Q22" s="10"/>
    </row>
    <row r="23" spans="1:20" ht="18.75" hidden="1" customHeight="1" x14ac:dyDescent="0.3">
      <c r="A23" s="176"/>
      <c r="B23" s="56"/>
      <c r="C23" s="56"/>
      <c r="D23" s="56"/>
      <c r="E23" s="56"/>
      <c r="F23" s="56"/>
      <c r="G23" s="56"/>
      <c r="H23" s="56"/>
      <c r="I23" s="8"/>
      <c r="J23" s="56"/>
      <c r="K23" s="56"/>
      <c r="L23" s="8"/>
      <c r="M23" s="8"/>
      <c r="N23" s="8"/>
      <c r="O23" s="8"/>
      <c r="P23" s="54"/>
      <c r="Q23" s="10"/>
    </row>
    <row r="24" spans="1:20" ht="18.75" hidden="1" customHeight="1" x14ac:dyDescent="0.3">
      <c r="A24" s="176"/>
      <c r="B24" s="56"/>
      <c r="C24" s="56"/>
      <c r="D24" s="56"/>
      <c r="E24" s="56"/>
      <c r="F24" s="56"/>
      <c r="G24" s="56"/>
      <c r="H24" s="56"/>
      <c r="I24" s="8"/>
      <c r="J24" s="56"/>
      <c r="K24" s="56"/>
      <c r="L24" s="8"/>
      <c r="M24" s="8"/>
      <c r="N24" s="8"/>
      <c r="O24" s="8"/>
      <c r="P24" s="54"/>
      <c r="Q24" s="10"/>
    </row>
    <row r="25" spans="1:20" ht="18.75" hidden="1" customHeight="1" x14ac:dyDescent="0.3">
      <c r="A25" s="176"/>
      <c r="B25" s="56"/>
      <c r="C25" s="56"/>
      <c r="D25" s="56"/>
      <c r="E25" s="56"/>
      <c r="F25" s="56"/>
      <c r="G25" s="56"/>
      <c r="H25" s="56"/>
      <c r="I25" s="8"/>
      <c r="J25" s="56"/>
      <c r="K25" s="56"/>
      <c r="L25" s="8"/>
      <c r="M25" s="8"/>
      <c r="N25" s="8"/>
      <c r="O25" s="8"/>
      <c r="P25" s="54"/>
      <c r="Q25" s="10"/>
    </row>
    <row r="26" spans="1:20" ht="18.75" hidden="1" customHeight="1" x14ac:dyDescent="0.3">
      <c r="A26" s="176"/>
      <c r="B26" s="56"/>
      <c r="C26" s="56"/>
      <c r="D26" s="56"/>
      <c r="E26" s="56"/>
      <c r="F26" s="56"/>
      <c r="G26" s="56"/>
      <c r="H26" s="56"/>
      <c r="I26" s="8"/>
      <c r="J26" s="56"/>
      <c r="K26" s="56"/>
      <c r="L26" s="8"/>
      <c r="M26" s="8"/>
      <c r="N26" s="8"/>
      <c r="O26" s="14"/>
      <c r="P26" s="54"/>
      <c r="Q26" s="10"/>
    </row>
    <row r="27" spans="1:20" ht="18.75" hidden="1" customHeight="1" x14ac:dyDescent="0.3">
      <c r="A27" s="176"/>
      <c r="B27" s="56"/>
      <c r="C27" s="56"/>
      <c r="D27" s="56"/>
      <c r="E27" s="56"/>
      <c r="F27" s="56"/>
      <c r="G27" s="56"/>
      <c r="H27" s="56"/>
      <c r="I27" s="8"/>
      <c r="J27" s="56"/>
      <c r="K27" s="56"/>
      <c r="L27" s="8"/>
      <c r="M27" s="8"/>
      <c r="N27" s="8"/>
      <c r="O27" s="14"/>
      <c r="P27" s="54"/>
      <c r="Q27" s="10"/>
    </row>
    <row r="28" spans="1:20" ht="18.75" hidden="1" customHeight="1" x14ac:dyDescent="0.3">
      <c r="A28" s="176"/>
      <c r="B28" s="33"/>
      <c r="C28" s="33"/>
      <c r="D28" s="33"/>
      <c r="E28" s="33"/>
      <c r="F28" s="33"/>
      <c r="G28" s="33"/>
      <c r="H28" s="33"/>
      <c r="I28" s="11"/>
      <c r="J28" s="33"/>
      <c r="K28" s="33"/>
      <c r="L28" s="33"/>
      <c r="M28" s="33"/>
      <c r="N28" s="33"/>
      <c r="O28" s="38"/>
      <c r="P28" s="10"/>
      <c r="Q28" s="10"/>
    </row>
    <row r="29" spans="1:20" ht="18.75" hidden="1" customHeight="1" x14ac:dyDescent="0.3">
      <c r="A29" s="17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4"/>
      <c r="P29" s="54"/>
      <c r="Q29" s="10"/>
    </row>
    <row r="30" spans="1:20" ht="18.75" hidden="1" customHeight="1" x14ac:dyDescent="0.3">
      <c r="A30" s="176"/>
      <c r="B30" s="56"/>
      <c r="C30" s="56"/>
      <c r="D30" s="56"/>
      <c r="E30" s="56"/>
      <c r="F30" s="56"/>
      <c r="G30" s="56"/>
      <c r="H30" s="56"/>
      <c r="I30" s="8"/>
      <c r="J30" s="56"/>
      <c r="K30" s="56"/>
      <c r="L30" s="56"/>
      <c r="M30" s="56"/>
      <c r="N30" s="56"/>
      <c r="O30" s="56"/>
      <c r="P30" s="54"/>
      <c r="Q30" s="10"/>
    </row>
    <row r="31" spans="1:20" ht="18.75" hidden="1" customHeight="1" x14ac:dyDescent="0.3">
      <c r="A31" s="180"/>
      <c r="B31" s="56"/>
      <c r="C31" s="56"/>
      <c r="D31" s="56"/>
      <c r="E31" s="56"/>
      <c r="F31" s="56"/>
      <c r="G31" s="56"/>
      <c r="H31" s="56"/>
      <c r="I31" s="8"/>
      <c r="J31" s="56"/>
      <c r="K31" s="56"/>
      <c r="L31" s="56"/>
      <c r="M31" s="56"/>
      <c r="N31" s="56"/>
      <c r="O31" s="14"/>
      <c r="P31" s="54"/>
      <c r="Q31" s="10"/>
    </row>
    <row r="32" spans="1:20" ht="18.75" x14ac:dyDescent="0.3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</row>
    <row r="33" spans="1:17" ht="37.5" x14ac:dyDescent="0.3">
      <c r="A33" s="181" t="s">
        <v>197</v>
      </c>
      <c r="B33" s="55">
        <v>1</v>
      </c>
      <c r="C33" s="59" t="s">
        <v>221</v>
      </c>
      <c r="D33" s="59">
        <v>1</v>
      </c>
      <c r="E33" s="59">
        <v>1</v>
      </c>
      <c r="F33" s="59" t="s">
        <v>239</v>
      </c>
      <c r="G33" s="59">
        <v>27.5</v>
      </c>
      <c r="H33" s="59"/>
      <c r="I33" s="59"/>
      <c r="J33" s="59"/>
      <c r="K33" s="59"/>
      <c r="L33" s="24">
        <v>1</v>
      </c>
      <c r="M33" s="24" t="s">
        <v>259</v>
      </c>
      <c r="N33" s="24" t="s">
        <v>329</v>
      </c>
      <c r="O33" s="68"/>
      <c r="P33" s="61"/>
      <c r="Q33" s="62"/>
    </row>
    <row r="34" spans="1:17" ht="37.5" x14ac:dyDescent="0.3">
      <c r="A34" s="182"/>
      <c r="B34" s="69">
        <v>2</v>
      </c>
      <c r="C34" s="59" t="s">
        <v>227</v>
      </c>
      <c r="D34" s="59"/>
      <c r="E34" s="59"/>
      <c r="F34" s="59"/>
      <c r="G34" s="59">
        <v>23</v>
      </c>
      <c r="H34" s="59"/>
      <c r="I34" s="59"/>
      <c r="J34" s="59"/>
      <c r="K34" s="59"/>
      <c r="L34" s="24">
        <v>5</v>
      </c>
      <c r="M34" s="24"/>
      <c r="N34" s="24" t="s">
        <v>329</v>
      </c>
      <c r="O34" s="68"/>
      <c r="P34" s="61"/>
      <c r="Q34" s="62"/>
    </row>
    <row r="35" spans="1:17" ht="37.5" x14ac:dyDescent="0.3">
      <c r="A35" s="182"/>
      <c r="B35" s="55">
        <v>3</v>
      </c>
      <c r="C35" s="59" t="s">
        <v>221</v>
      </c>
      <c r="D35" s="59">
        <v>1</v>
      </c>
      <c r="E35" s="59">
        <v>1</v>
      </c>
      <c r="F35" s="59" t="s">
        <v>226</v>
      </c>
      <c r="G35" s="59">
        <v>30.7</v>
      </c>
      <c r="H35" s="59"/>
      <c r="I35" s="59"/>
      <c r="J35" s="59"/>
      <c r="K35" s="59"/>
      <c r="L35" s="24">
        <v>2</v>
      </c>
      <c r="M35" s="24" t="s">
        <v>225</v>
      </c>
      <c r="N35" s="24" t="s">
        <v>329</v>
      </c>
      <c r="O35" s="68"/>
      <c r="P35" s="61"/>
      <c r="Q35" s="62"/>
    </row>
    <row r="36" spans="1:17" ht="37.5" x14ac:dyDescent="0.3">
      <c r="A36" s="182"/>
      <c r="B36" s="69">
        <v>4</v>
      </c>
      <c r="C36" s="59" t="s">
        <v>227</v>
      </c>
      <c r="D36" s="59"/>
      <c r="E36" s="59"/>
      <c r="F36" s="59"/>
      <c r="G36" s="59">
        <v>22.4</v>
      </c>
      <c r="H36" s="59"/>
      <c r="I36" s="59"/>
      <c r="J36" s="59"/>
      <c r="K36" s="59"/>
      <c r="L36" s="24">
        <v>4</v>
      </c>
      <c r="M36" s="24"/>
      <c r="N36" s="24" t="s">
        <v>329</v>
      </c>
      <c r="O36" s="68"/>
      <c r="P36" s="61"/>
      <c r="Q36" s="62"/>
    </row>
    <row r="37" spans="1:17" ht="37.5" x14ac:dyDescent="0.3">
      <c r="A37" s="182"/>
      <c r="B37" s="69">
        <v>5</v>
      </c>
      <c r="C37" s="59" t="s">
        <v>227</v>
      </c>
      <c r="D37" s="59"/>
      <c r="E37" s="59"/>
      <c r="F37" s="59"/>
      <c r="G37" s="59">
        <v>37</v>
      </c>
      <c r="H37" s="59"/>
      <c r="I37" s="59"/>
      <c r="J37" s="59"/>
      <c r="K37" s="59"/>
      <c r="L37" s="24">
        <v>4</v>
      </c>
      <c r="M37" s="24"/>
      <c r="N37" s="24" t="s">
        <v>329</v>
      </c>
      <c r="O37" s="68"/>
      <c r="P37" s="61"/>
      <c r="Q37" s="62"/>
    </row>
    <row r="38" spans="1:17" ht="37.5" x14ac:dyDescent="0.3">
      <c r="A38" s="182"/>
      <c r="B38" s="69">
        <v>6</v>
      </c>
      <c r="C38" s="59" t="s">
        <v>227</v>
      </c>
      <c r="D38" s="59"/>
      <c r="E38" s="59"/>
      <c r="F38" s="59"/>
      <c r="G38" s="59">
        <v>12.8</v>
      </c>
      <c r="H38" s="59"/>
      <c r="I38" s="59"/>
      <c r="J38" s="59"/>
      <c r="K38" s="59"/>
      <c r="L38" s="24"/>
      <c r="M38" s="24"/>
      <c r="N38" s="24"/>
      <c r="O38" s="68"/>
      <c r="P38" s="61"/>
      <c r="Q38" s="62"/>
    </row>
    <row r="39" spans="1:17" ht="37.5" x14ac:dyDescent="0.3">
      <c r="A39" s="182"/>
      <c r="B39" s="55">
        <v>7</v>
      </c>
      <c r="C39" s="59" t="s">
        <v>221</v>
      </c>
      <c r="D39" s="59"/>
      <c r="E39" s="59">
        <v>1</v>
      </c>
      <c r="F39" s="59" t="s">
        <v>240</v>
      </c>
      <c r="G39" s="59">
        <v>30.7</v>
      </c>
      <c r="H39" s="59"/>
      <c r="I39" s="59"/>
      <c r="J39" s="59"/>
      <c r="K39" s="59"/>
      <c r="L39" s="24"/>
      <c r="M39" s="24" t="s">
        <v>260</v>
      </c>
      <c r="N39" s="24"/>
      <c r="O39" s="68"/>
      <c r="P39" s="61"/>
      <c r="Q39" s="62" t="s">
        <v>255</v>
      </c>
    </row>
    <row r="40" spans="1:17" ht="37.5" x14ac:dyDescent="0.3">
      <c r="A40" s="182"/>
      <c r="B40" s="55">
        <v>8</v>
      </c>
      <c r="C40" s="59" t="s">
        <v>221</v>
      </c>
      <c r="D40" s="59">
        <v>2</v>
      </c>
      <c r="E40" s="59">
        <v>1</v>
      </c>
      <c r="F40" s="59" t="s">
        <v>241</v>
      </c>
      <c r="G40" s="59">
        <v>27.8</v>
      </c>
      <c r="H40" s="59"/>
      <c r="I40" s="59"/>
      <c r="J40" s="59"/>
      <c r="K40" s="59"/>
      <c r="L40" s="24">
        <v>1</v>
      </c>
      <c r="M40" s="24" t="s">
        <v>261</v>
      </c>
      <c r="N40" s="24" t="s">
        <v>329</v>
      </c>
      <c r="O40" s="68"/>
      <c r="P40" s="61"/>
      <c r="Q40" s="62"/>
    </row>
    <row r="41" spans="1:17" ht="37.5" x14ac:dyDescent="0.3">
      <c r="A41" s="182"/>
      <c r="B41" s="69">
        <v>9</v>
      </c>
      <c r="C41" s="59" t="s">
        <v>227</v>
      </c>
      <c r="D41" s="59"/>
      <c r="E41" s="59"/>
      <c r="F41" s="59"/>
      <c r="G41" s="59">
        <v>41.6</v>
      </c>
      <c r="H41" s="59"/>
      <c r="I41" s="59"/>
      <c r="J41" s="59"/>
      <c r="K41" s="59"/>
      <c r="L41" s="24">
        <v>3</v>
      </c>
      <c r="M41" s="24"/>
      <c r="N41" s="24" t="s">
        <v>329</v>
      </c>
      <c r="O41" s="68"/>
      <c r="P41" s="61"/>
      <c r="Q41" s="62"/>
    </row>
    <row r="42" spans="1:17" ht="37.5" x14ac:dyDescent="0.3">
      <c r="A42" s="182"/>
      <c r="B42" s="69">
        <v>10</v>
      </c>
      <c r="C42" s="59" t="s">
        <v>227</v>
      </c>
      <c r="D42" s="59"/>
      <c r="E42" s="59"/>
      <c r="F42" s="59"/>
      <c r="G42" s="59">
        <v>32.5</v>
      </c>
      <c r="H42" s="59"/>
      <c r="I42" s="59"/>
      <c r="J42" s="59"/>
      <c r="K42" s="59"/>
      <c r="L42" s="24"/>
      <c r="M42" s="24"/>
      <c r="N42" s="24"/>
      <c r="O42" s="68"/>
      <c r="P42" s="61"/>
      <c r="Q42" s="62"/>
    </row>
    <row r="43" spans="1:17" ht="37.5" x14ac:dyDescent="0.3">
      <c r="A43" s="182"/>
      <c r="B43" s="69">
        <v>11</v>
      </c>
      <c r="C43" s="59" t="s">
        <v>227</v>
      </c>
      <c r="D43" s="59"/>
      <c r="E43" s="59"/>
      <c r="F43" s="59"/>
      <c r="G43" s="59">
        <v>11.9</v>
      </c>
      <c r="H43" s="59"/>
      <c r="I43" s="59"/>
      <c r="J43" s="59"/>
      <c r="K43" s="59"/>
      <c r="L43" s="24"/>
      <c r="M43" s="24"/>
      <c r="N43" s="24"/>
      <c r="O43" s="68"/>
      <c r="P43" s="61"/>
      <c r="Q43" s="62"/>
    </row>
    <row r="44" spans="1:17" ht="18.75" x14ac:dyDescent="0.3">
      <c r="A44" s="183"/>
      <c r="B44" s="55"/>
      <c r="C44" s="59"/>
      <c r="D44" s="59"/>
      <c r="E44" s="59"/>
      <c r="F44" s="59"/>
      <c r="G44" s="59">
        <f>SUM(G33:G43)</f>
        <v>297.89999999999998</v>
      </c>
      <c r="H44" s="59"/>
      <c r="I44" s="59"/>
      <c r="J44" s="59"/>
      <c r="K44" s="59"/>
      <c r="L44" s="24"/>
      <c r="M44" s="24"/>
      <c r="N44" s="24"/>
      <c r="O44" s="60"/>
      <c r="P44" s="61"/>
      <c r="Q44" s="62"/>
    </row>
    <row r="45" spans="1:17" ht="18.75" x14ac:dyDescent="0.3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6"/>
      <c r="P45" s="17"/>
      <c r="Q45" s="17"/>
    </row>
    <row r="46" spans="1:17" ht="37.5" x14ac:dyDescent="0.3">
      <c r="A46" s="181" t="s">
        <v>198</v>
      </c>
      <c r="B46" s="69">
        <v>1</v>
      </c>
      <c r="C46" s="59" t="s">
        <v>227</v>
      </c>
      <c r="D46" s="59"/>
      <c r="E46" s="59"/>
      <c r="F46" s="59"/>
      <c r="G46" s="59">
        <v>37</v>
      </c>
      <c r="H46" s="59"/>
      <c r="I46" s="59"/>
      <c r="J46" s="59"/>
      <c r="K46" s="59"/>
      <c r="L46" s="59"/>
      <c r="M46" s="59"/>
      <c r="N46" s="59"/>
      <c r="O46" s="60"/>
      <c r="P46" s="61"/>
      <c r="Q46" s="62"/>
    </row>
    <row r="47" spans="1:17" ht="56.25" x14ac:dyDescent="0.3">
      <c r="A47" s="182"/>
      <c r="B47" s="15">
        <v>2</v>
      </c>
      <c r="C47" s="59" t="s">
        <v>222</v>
      </c>
      <c r="D47" s="59"/>
      <c r="E47" s="59">
        <v>1</v>
      </c>
      <c r="F47" s="59" t="s">
        <v>217</v>
      </c>
      <c r="G47" s="59">
        <v>36.1</v>
      </c>
      <c r="H47" s="59"/>
      <c r="I47" s="59"/>
      <c r="J47" s="59"/>
      <c r="K47" s="59"/>
      <c r="L47" s="59"/>
      <c r="M47" s="59" t="s">
        <v>218</v>
      </c>
      <c r="N47" s="59" t="s">
        <v>329</v>
      </c>
      <c r="O47" s="60"/>
      <c r="P47" s="61"/>
      <c r="Q47" s="62"/>
    </row>
    <row r="48" spans="1:17" ht="37.5" x14ac:dyDescent="0.3">
      <c r="A48" s="182"/>
      <c r="B48" s="15">
        <v>3</v>
      </c>
      <c r="C48" s="59" t="s">
        <v>222</v>
      </c>
      <c r="D48" s="59"/>
      <c r="E48" s="59">
        <v>1</v>
      </c>
      <c r="F48" s="59" t="s">
        <v>219</v>
      </c>
      <c r="G48" s="59">
        <v>38</v>
      </c>
      <c r="H48" s="59"/>
      <c r="I48" s="59"/>
      <c r="J48" s="59"/>
      <c r="K48" s="59"/>
      <c r="L48" s="59"/>
      <c r="M48" s="59" t="s">
        <v>220</v>
      </c>
      <c r="N48" s="59" t="s">
        <v>329</v>
      </c>
      <c r="O48" s="60"/>
      <c r="P48" s="61"/>
      <c r="Q48" s="62"/>
    </row>
    <row r="49" spans="1:17" ht="75" x14ac:dyDescent="0.3">
      <c r="A49" s="182"/>
      <c r="B49" s="15">
        <v>4</v>
      </c>
      <c r="C49" s="59" t="s">
        <v>222</v>
      </c>
      <c r="D49" s="59"/>
      <c r="E49" s="59">
        <v>1</v>
      </c>
      <c r="F49" s="59" t="s">
        <v>242</v>
      </c>
      <c r="G49" s="59">
        <v>38.5</v>
      </c>
      <c r="H49" s="59"/>
      <c r="I49" s="59"/>
      <c r="J49" s="59"/>
      <c r="K49" s="59"/>
      <c r="L49" s="59"/>
      <c r="M49" s="59" t="s">
        <v>262</v>
      </c>
      <c r="N49" s="59"/>
      <c r="O49" s="60"/>
      <c r="P49" s="61"/>
      <c r="Q49" s="62"/>
    </row>
    <row r="50" spans="1:17" ht="18.75" x14ac:dyDescent="0.3">
      <c r="A50" s="183"/>
      <c r="B50" s="15"/>
      <c r="C50" s="59"/>
      <c r="D50" s="59"/>
      <c r="E50" s="59"/>
      <c r="F50" s="59"/>
      <c r="G50" s="59">
        <f>SUM(G46:G49)</f>
        <v>149.6</v>
      </c>
      <c r="H50" s="59"/>
      <c r="I50" s="59"/>
      <c r="J50" s="59"/>
      <c r="K50" s="59"/>
      <c r="L50" s="59"/>
      <c r="M50" s="59"/>
      <c r="N50" s="59"/>
      <c r="O50" s="60"/>
      <c r="P50" s="61"/>
      <c r="Q50" s="62"/>
    </row>
    <row r="51" spans="1:17" ht="18.75" x14ac:dyDescent="0.25">
      <c r="A51" s="184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6"/>
    </row>
    <row r="52" spans="1:17" ht="56.25" x14ac:dyDescent="0.3">
      <c r="A52" s="181" t="s">
        <v>199</v>
      </c>
      <c r="B52" s="15">
        <v>1</v>
      </c>
      <c r="C52" s="59" t="s">
        <v>222</v>
      </c>
      <c r="D52" s="59"/>
      <c r="E52" s="59">
        <v>1</v>
      </c>
      <c r="F52" s="59" t="s">
        <v>243</v>
      </c>
      <c r="G52" s="59">
        <v>69.3</v>
      </c>
      <c r="H52" s="59"/>
      <c r="I52" s="59"/>
      <c r="J52" s="59"/>
      <c r="K52" s="59"/>
      <c r="L52" s="59"/>
      <c r="M52" s="59" t="s">
        <v>263</v>
      </c>
      <c r="N52" s="59" t="s">
        <v>329</v>
      </c>
      <c r="O52" s="60"/>
      <c r="P52" s="61"/>
      <c r="Q52" s="62"/>
    </row>
    <row r="53" spans="1:17" ht="75" x14ac:dyDescent="0.3">
      <c r="A53" s="182"/>
      <c r="B53" s="15">
        <v>2</v>
      </c>
      <c r="C53" s="59" t="s">
        <v>222</v>
      </c>
      <c r="D53" s="59"/>
      <c r="E53" s="59">
        <v>1</v>
      </c>
      <c r="F53" s="59" t="s">
        <v>244</v>
      </c>
      <c r="G53" s="59">
        <v>55.7</v>
      </c>
      <c r="H53" s="59"/>
      <c r="I53" s="59"/>
      <c r="J53" s="59"/>
      <c r="K53" s="59"/>
      <c r="L53" s="59"/>
      <c r="M53" s="59" t="s">
        <v>264</v>
      </c>
      <c r="N53" s="59" t="s">
        <v>329</v>
      </c>
      <c r="O53" s="60"/>
      <c r="P53" s="61"/>
      <c r="Q53" s="62"/>
    </row>
    <row r="54" spans="1:17" ht="37.5" x14ac:dyDescent="0.3">
      <c r="A54" s="182"/>
      <c r="B54" s="15">
        <v>3</v>
      </c>
      <c r="C54" s="59" t="s">
        <v>222</v>
      </c>
      <c r="D54" s="59"/>
      <c r="E54" s="59">
        <v>2</v>
      </c>
      <c r="F54" s="59" t="s">
        <v>245</v>
      </c>
      <c r="G54" s="59">
        <v>73.099999999999994</v>
      </c>
      <c r="H54" s="59"/>
      <c r="I54" s="59"/>
      <c r="J54" s="59"/>
      <c r="K54" s="59"/>
      <c r="L54" s="59"/>
      <c r="M54" s="59"/>
      <c r="N54" s="59" t="s">
        <v>329</v>
      </c>
      <c r="O54" s="60"/>
      <c r="P54" s="61"/>
      <c r="Q54" s="62"/>
    </row>
    <row r="55" spans="1:17" ht="18.75" x14ac:dyDescent="0.3">
      <c r="A55" s="182"/>
      <c r="B55" s="69">
        <v>4</v>
      </c>
      <c r="C55" s="59" t="s">
        <v>26</v>
      </c>
      <c r="D55" s="59"/>
      <c r="E55" s="59"/>
      <c r="F55" s="59"/>
      <c r="G55" s="59">
        <v>55</v>
      </c>
      <c r="H55" s="59"/>
      <c r="I55" s="59"/>
      <c r="J55" s="59"/>
      <c r="K55" s="59"/>
      <c r="L55" s="59"/>
      <c r="M55" s="59"/>
      <c r="N55" s="59"/>
      <c r="O55" s="60"/>
      <c r="P55" s="61"/>
      <c r="Q55" s="62"/>
    </row>
    <row r="56" spans="1:17" ht="37.5" x14ac:dyDescent="0.3">
      <c r="A56" s="182"/>
      <c r="B56" s="55">
        <v>5</v>
      </c>
      <c r="C56" s="59" t="s">
        <v>221</v>
      </c>
      <c r="D56" s="59"/>
      <c r="E56" s="59">
        <v>1</v>
      </c>
      <c r="F56" s="59" t="s">
        <v>246</v>
      </c>
      <c r="G56" s="59">
        <v>55.5</v>
      </c>
      <c r="H56" s="59"/>
      <c r="I56" s="59"/>
      <c r="J56" s="59"/>
      <c r="K56" s="59"/>
      <c r="L56" s="59"/>
      <c r="M56" s="59"/>
      <c r="N56" s="59" t="s">
        <v>329</v>
      </c>
      <c r="O56" s="60"/>
      <c r="P56" s="61"/>
      <c r="Q56" s="62"/>
    </row>
    <row r="57" spans="1:17" ht="37.5" x14ac:dyDescent="0.3">
      <c r="A57" s="182"/>
      <c r="B57" s="55">
        <v>6</v>
      </c>
      <c r="C57" s="59" t="s">
        <v>222</v>
      </c>
      <c r="D57" s="59"/>
      <c r="E57" s="59">
        <v>1</v>
      </c>
      <c r="F57" s="59" t="s">
        <v>247</v>
      </c>
      <c r="G57" s="59">
        <v>68.099999999999994</v>
      </c>
      <c r="H57" s="59"/>
      <c r="I57" s="59"/>
      <c r="J57" s="59"/>
      <c r="K57" s="59"/>
      <c r="L57" s="59"/>
      <c r="M57" s="59"/>
      <c r="N57" s="59"/>
      <c r="O57" s="60"/>
      <c r="P57" s="61"/>
      <c r="Q57" s="62"/>
    </row>
    <row r="58" spans="1:17" ht="18.75" x14ac:dyDescent="0.3">
      <c r="A58" s="182"/>
      <c r="B58" s="69">
        <v>7</v>
      </c>
      <c r="C58" s="59" t="s">
        <v>26</v>
      </c>
      <c r="D58" s="59"/>
      <c r="E58" s="59"/>
      <c r="F58" s="59"/>
      <c r="G58" s="59">
        <v>54.4</v>
      </c>
      <c r="H58" s="59"/>
      <c r="I58" s="59"/>
      <c r="J58" s="59"/>
      <c r="K58" s="59"/>
      <c r="L58" s="59"/>
      <c r="M58" s="59"/>
      <c r="N58" s="59" t="s">
        <v>329</v>
      </c>
      <c r="O58" s="60"/>
      <c r="P58" s="61"/>
      <c r="Q58" s="62"/>
    </row>
    <row r="59" spans="1:17" ht="18.75" x14ac:dyDescent="0.3">
      <c r="A59" s="182"/>
      <c r="B59" s="69">
        <v>8</v>
      </c>
      <c r="C59" s="59" t="s">
        <v>26</v>
      </c>
      <c r="D59" s="59"/>
      <c r="E59" s="59"/>
      <c r="F59" s="59"/>
      <c r="G59" s="59">
        <v>54.6</v>
      </c>
      <c r="H59" s="59"/>
      <c r="I59" s="59"/>
      <c r="J59" s="59"/>
      <c r="K59" s="59"/>
      <c r="L59" s="59"/>
      <c r="M59" s="59"/>
      <c r="N59" s="59" t="s">
        <v>329</v>
      </c>
      <c r="O59" s="60"/>
      <c r="P59" s="61"/>
      <c r="Q59" s="62"/>
    </row>
    <row r="60" spans="1:17" ht="18.75" x14ac:dyDescent="0.3">
      <c r="A60" s="183"/>
      <c r="B60" s="15"/>
      <c r="C60" s="59"/>
      <c r="D60" s="59"/>
      <c r="E60" s="59"/>
      <c r="F60" s="59"/>
      <c r="G60" s="59">
        <f>SUM(G52:G59)</f>
        <v>485.70000000000005</v>
      </c>
      <c r="H60" s="59"/>
      <c r="I60" s="59"/>
      <c r="J60" s="59"/>
      <c r="K60" s="59"/>
      <c r="L60" s="59"/>
      <c r="M60" s="59"/>
      <c r="N60" s="59"/>
      <c r="O60" s="60"/>
      <c r="P60" s="61"/>
      <c r="Q60" s="62"/>
    </row>
    <row r="61" spans="1:17" ht="36.75" customHeight="1" x14ac:dyDescent="0.25">
      <c r="A61" s="184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6"/>
    </row>
    <row r="62" spans="1:17" ht="18.75" hidden="1" x14ac:dyDescent="0.3">
      <c r="A62" s="181"/>
      <c r="B62" s="15"/>
      <c r="C62" s="15"/>
      <c r="D62" s="15"/>
      <c r="E62" s="55"/>
      <c r="F62" s="55"/>
      <c r="G62" s="15"/>
      <c r="H62" s="15"/>
      <c r="I62" s="15"/>
      <c r="J62" s="15"/>
      <c r="K62" s="15"/>
      <c r="L62" s="55"/>
      <c r="M62" s="55"/>
      <c r="N62" s="55"/>
      <c r="O62" s="16"/>
      <c r="P62" s="45"/>
      <c r="Q62" s="17"/>
    </row>
    <row r="63" spans="1:17" ht="18.75" hidden="1" x14ac:dyDescent="0.3">
      <c r="A63" s="18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45"/>
      <c r="Q63" s="17"/>
    </row>
    <row r="64" spans="1:17" ht="18.75" hidden="1" x14ac:dyDescent="0.3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9"/>
    </row>
    <row r="65" spans="1:17" ht="18.75" hidden="1" x14ac:dyDescent="0.3">
      <c r="A65" s="18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6"/>
      <c r="P65" s="45"/>
      <c r="Q65" s="17"/>
    </row>
    <row r="66" spans="1:17" ht="18.75" hidden="1" x14ac:dyDescent="0.3">
      <c r="A66" s="18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6"/>
      <c r="P66" s="45"/>
      <c r="Q66" s="17"/>
    </row>
    <row r="67" spans="1:17" ht="18.75" hidden="1" x14ac:dyDescent="0.3">
      <c r="A67" s="18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5"/>
      <c r="Q67" s="17"/>
    </row>
    <row r="68" spans="1:17" ht="18.75" hidden="1" x14ac:dyDescent="0.3">
      <c r="A68" s="18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16"/>
      <c r="P68" s="45"/>
      <c r="Q68" s="17"/>
    </row>
    <row r="69" spans="1:17" ht="18.75" hidden="1" x14ac:dyDescent="0.3">
      <c r="A69" s="187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9"/>
    </row>
    <row r="70" spans="1:17" ht="18.75" hidden="1" x14ac:dyDescent="0.3">
      <c r="A70" s="18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0"/>
      <c r="P70" s="45"/>
      <c r="Q70" s="17"/>
    </row>
    <row r="71" spans="1:17" ht="18.75" hidden="1" x14ac:dyDescent="0.3">
      <c r="A71" s="18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16"/>
      <c r="P71" s="45"/>
      <c r="Q71" s="17"/>
    </row>
    <row r="72" spans="1:17" ht="18.75" hidden="1" x14ac:dyDescent="0.3">
      <c r="A72" s="18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16"/>
      <c r="P72" s="45"/>
      <c r="Q72" s="17"/>
    </row>
    <row r="73" spans="1:17" ht="18.75" hidden="1" x14ac:dyDescent="0.3">
      <c r="A73" s="18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16"/>
      <c r="P73" s="45"/>
      <c r="Q73" s="17"/>
    </row>
    <row r="74" spans="1:17" ht="18.75" hidden="1" x14ac:dyDescent="0.3">
      <c r="A74" s="18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0"/>
      <c r="P74" s="45"/>
      <c r="Q74" s="17"/>
    </row>
    <row r="75" spans="1:17" ht="18.75" hidden="1" x14ac:dyDescent="0.3">
      <c r="A75" s="183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0"/>
      <c r="P75" s="45"/>
      <c r="Q75" s="17"/>
    </row>
    <row r="76" spans="1:17" ht="18.75" hidden="1" x14ac:dyDescent="0.3">
      <c r="A76" s="169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1"/>
    </row>
    <row r="77" spans="1:17" ht="18.75" hidden="1" x14ac:dyDescent="0.3">
      <c r="A77" s="175"/>
      <c r="B77" s="13"/>
      <c r="C77" s="13"/>
      <c r="D77" s="13"/>
      <c r="E77" s="56"/>
      <c r="F77" s="56"/>
      <c r="G77" s="13"/>
      <c r="H77" s="13"/>
      <c r="I77" s="13"/>
      <c r="J77" s="13"/>
      <c r="K77" s="13"/>
      <c r="L77" s="56"/>
      <c r="M77" s="56"/>
      <c r="N77" s="56"/>
      <c r="O77" s="14"/>
      <c r="P77" s="44"/>
      <c r="Q77" s="10"/>
    </row>
    <row r="78" spans="1:17" ht="18.75" hidden="1" x14ac:dyDescent="0.3">
      <c r="A78" s="180"/>
      <c r="B78" s="13"/>
      <c r="C78" s="13"/>
      <c r="D78" s="13"/>
      <c r="E78" s="56"/>
      <c r="F78" s="56"/>
      <c r="G78" s="13"/>
      <c r="H78" s="13"/>
      <c r="I78" s="13"/>
      <c r="J78" s="13"/>
      <c r="K78" s="13"/>
      <c r="L78" s="56"/>
      <c r="M78" s="56"/>
      <c r="N78" s="56"/>
      <c r="O78" s="14"/>
      <c r="P78" s="44"/>
      <c r="Q78" s="10"/>
    </row>
    <row r="79" spans="1:17" ht="13.5" hidden="1" customHeight="1" x14ac:dyDescent="0.25">
      <c r="A79" s="166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8"/>
    </row>
    <row r="80" spans="1:17" ht="18.75" hidden="1" x14ac:dyDescent="0.3">
      <c r="A80" s="175"/>
      <c r="B80" s="13"/>
      <c r="C80" s="13"/>
      <c r="D80" s="13"/>
      <c r="E80" s="56"/>
      <c r="F80" s="56"/>
      <c r="G80" s="13"/>
      <c r="H80" s="13"/>
      <c r="I80" s="13"/>
      <c r="J80" s="13"/>
      <c r="K80" s="13"/>
      <c r="L80" s="56"/>
      <c r="M80" s="56"/>
      <c r="N80" s="56"/>
      <c r="O80" s="14"/>
      <c r="P80" s="44"/>
      <c r="Q80" s="10"/>
    </row>
    <row r="81" spans="1:18" ht="18.75" hidden="1" x14ac:dyDescent="0.3">
      <c r="A81" s="176"/>
      <c r="B81" s="13"/>
      <c r="C81" s="13"/>
      <c r="D81" s="13"/>
      <c r="E81" s="56"/>
      <c r="F81" s="56"/>
      <c r="G81" s="13"/>
      <c r="H81" s="13"/>
      <c r="I81" s="13"/>
      <c r="J81" s="13"/>
      <c r="K81" s="13"/>
      <c r="L81" s="56"/>
      <c r="M81" s="56"/>
      <c r="N81" s="56"/>
      <c r="O81" s="14"/>
      <c r="P81" s="44"/>
      <c r="Q81" s="10"/>
    </row>
    <row r="82" spans="1:18" ht="18.75" hidden="1" x14ac:dyDescent="0.3">
      <c r="A82" s="176"/>
      <c r="B82" s="13"/>
      <c r="C82" s="13"/>
      <c r="D82" s="13"/>
      <c r="E82" s="56"/>
      <c r="F82" s="56"/>
      <c r="G82" s="13"/>
      <c r="H82" s="13"/>
      <c r="I82" s="13"/>
      <c r="J82" s="13"/>
      <c r="K82" s="13"/>
      <c r="L82" s="56"/>
      <c r="M82" s="56"/>
      <c r="N82" s="56"/>
      <c r="O82" s="14"/>
      <c r="P82" s="44"/>
      <c r="Q82" s="10"/>
    </row>
    <row r="83" spans="1:18" ht="18.75" hidden="1" x14ac:dyDescent="0.3">
      <c r="A83" s="180"/>
      <c r="B83" s="13"/>
      <c r="C83" s="13"/>
      <c r="D83" s="13"/>
      <c r="E83" s="56"/>
      <c r="F83" s="56"/>
      <c r="G83" s="13"/>
      <c r="H83" s="13"/>
      <c r="I83" s="13"/>
      <c r="J83" s="13"/>
      <c r="K83" s="13"/>
      <c r="L83" s="56"/>
      <c r="M83" s="56"/>
      <c r="N83" s="56"/>
      <c r="O83" s="14"/>
      <c r="P83" s="44"/>
      <c r="Q83" s="10"/>
    </row>
    <row r="84" spans="1:18" ht="18.75" hidden="1" x14ac:dyDescent="0.25">
      <c r="A84" s="1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8"/>
    </row>
    <row r="85" spans="1:18" ht="18.75" hidden="1" x14ac:dyDescent="0.3">
      <c r="A85" s="175"/>
      <c r="B85" s="13"/>
      <c r="C85" s="13"/>
      <c r="D85" s="13"/>
      <c r="E85" s="56"/>
      <c r="F85" s="56"/>
      <c r="G85" s="13"/>
      <c r="H85" s="13"/>
      <c r="I85" s="13"/>
      <c r="J85" s="13"/>
      <c r="K85" s="13"/>
      <c r="L85" s="56"/>
      <c r="M85" s="56"/>
      <c r="N85" s="56"/>
      <c r="O85" s="14"/>
      <c r="P85" s="44"/>
      <c r="Q85" s="10"/>
    </row>
    <row r="86" spans="1:18" ht="18.75" hidden="1" x14ac:dyDescent="0.3">
      <c r="A86" s="176"/>
      <c r="B86" s="13"/>
      <c r="C86" s="13"/>
      <c r="D86" s="13"/>
      <c r="E86" s="56"/>
      <c r="F86" s="56"/>
      <c r="G86" s="13"/>
      <c r="H86" s="13"/>
      <c r="I86" s="13"/>
      <c r="J86" s="13"/>
      <c r="K86" s="13"/>
      <c r="L86" s="56"/>
      <c r="M86" s="56"/>
      <c r="N86" s="56"/>
      <c r="O86" s="14"/>
      <c r="P86" s="44"/>
      <c r="Q86" s="10"/>
    </row>
    <row r="87" spans="1:18" ht="18.75" hidden="1" x14ac:dyDescent="0.3">
      <c r="A87" s="176"/>
      <c r="B87" s="13"/>
      <c r="C87" s="13"/>
      <c r="D87" s="13"/>
      <c r="E87" s="56"/>
      <c r="F87" s="56"/>
      <c r="G87" s="13"/>
      <c r="H87" s="13"/>
      <c r="I87" s="13"/>
      <c r="J87" s="13"/>
      <c r="K87" s="13"/>
      <c r="L87" s="56"/>
      <c r="M87" s="56"/>
      <c r="N87" s="56"/>
      <c r="O87" s="14"/>
      <c r="P87" s="44"/>
      <c r="Q87" s="10"/>
    </row>
    <row r="88" spans="1:18" ht="18.75" hidden="1" x14ac:dyDescent="0.3">
      <c r="A88" s="176"/>
      <c r="B88" s="13"/>
      <c r="C88" s="13"/>
      <c r="D88" s="13"/>
      <c r="E88" s="56"/>
      <c r="F88" s="56"/>
      <c r="G88" s="13"/>
      <c r="H88" s="13"/>
      <c r="I88" s="13"/>
      <c r="J88" s="13"/>
      <c r="K88" s="13"/>
      <c r="L88" s="56"/>
      <c r="M88" s="56"/>
      <c r="N88" s="56"/>
      <c r="O88" s="14"/>
      <c r="P88" s="44"/>
      <c r="Q88" s="10"/>
    </row>
    <row r="89" spans="1:18" ht="18.75" hidden="1" x14ac:dyDescent="0.3">
      <c r="A89" s="176"/>
      <c r="B89" s="13"/>
      <c r="C89" s="13"/>
      <c r="D89" s="13"/>
      <c r="E89" s="56"/>
      <c r="F89" s="56"/>
      <c r="G89" s="13"/>
      <c r="H89" s="13"/>
      <c r="I89" s="13"/>
      <c r="J89" s="13"/>
      <c r="K89" s="13"/>
      <c r="L89" s="56"/>
      <c r="M89" s="56"/>
      <c r="N89" s="56"/>
      <c r="O89" s="14"/>
      <c r="P89" s="44"/>
      <c r="Q89" s="10"/>
    </row>
    <row r="90" spans="1:18" ht="18.75" hidden="1" x14ac:dyDescent="0.3">
      <c r="A90" s="176"/>
      <c r="B90" s="13"/>
      <c r="C90" s="13"/>
      <c r="D90" s="13"/>
      <c r="E90" s="56"/>
      <c r="F90" s="56"/>
      <c r="G90" s="13"/>
      <c r="H90" s="13"/>
      <c r="I90" s="13"/>
      <c r="J90" s="13"/>
      <c r="K90" s="13"/>
      <c r="L90" s="56"/>
      <c r="M90" s="56"/>
      <c r="N90" s="56"/>
      <c r="O90" s="14"/>
      <c r="P90" s="44"/>
      <c r="Q90" s="10"/>
    </row>
    <row r="91" spans="1:18" ht="18.75" hidden="1" x14ac:dyDescent="0.3">
      <c r="A91" s="176"/>
      <c r="B91" s="13"/>
      <c r="C91" s="13"/>
      <c r="D91" s="13"/>
      <c r="E91" s="56"/>
      <c r="F91" s="56"/>
      <c r="G91" s="13"/>
      <c r="H91" s="13"/>
      <c r="I91" s="13"/>
      <c r="J91" s="13"/>
      <c r="K91" s="13"/>
      <c r="L91" s="56"/>
      <c r="M91" s="56"/>
      <c r="N91" s="56"/>
      <c r="O91" s="14"/>
      <c r="P91" s="44"/>
      <c r="Q91" s="10"/>
    </row>
    <row r="92" spans="1:18" ht="18.75" hidden="1" x14ac:dyDescent="0.3">
      <c r="A92" s="180"/>
      <c r="B92" s="39"/>
      <c r="C92" s="39"/>
      <c r="D92" s="39"/>
      <c r="E92" s="52"/>
      <c r="F92" s="52"/>
      <c r="G92" s="39"/>
      <c r="H92" s="39"/>
      <c r="I92" s="39"/>
      <c r="J92" s="39"/>
      <c r="K92" s="39"/>
      <c r="L92" s="52"/>
      <c r="M92" s="52"/>
      <c r="N92" s="78"/>
      <c r="O92" s="34"/>
      <c r="P92" s="46"/>
      <c r="Q92" s="35"/>
    </row>
    <row r="93" spans="1:18" ht="18.75" hidden="1" x14ac:dyDescent="0.3">
      <c r="A93" s="13"/>
      <c r="B93" s="13"/>
      <c r="C93" s="13"/>
      <c r="D93" s="13"/>
      <c r="E93" s="56"/>
      <c r="F93" s="56"/>
      <c r="G93" s="13"/>
      <c r="H93" s="13"/>
      <c r="I93" s="13"/>
      <c r="J93" s="13"/>
      <c r="K93" s="13"/>
      <c r="L93" s="56"/>
      <c r="M93" s="56"/>
      <c r="N93" s="56"/>
      <c r="O93" s="14"/>
      <c r="P93" s="44"/>
      <c r="Q93" s="10"/>
      <c r="R93" s="1"/>
    </row>
    <row r="94" spans="1:18" ht="18.75" hidden="1" customHeight="1" x14ac:dyDescent="0.3">
      <c r="A94" s="177"/>
      <c r="B94" s="40"/>
      <c r="C94" s="40"/>
      <c r="D94" s="40"/>
      <c r="E94" s="53"/>
      <c r="F94" s="53"/>
      <c r="G94" s="41"/>
      <c r="H94" s="40"/>
      <c r="I94" s="41"/>
      <c r="J94" s="40"/>
      <c r="K94" s="40"/>
      <c r="L94" s="53"/>
      <c r="M94" s="53"/>
      <c r="N94" s="79"/>
      <c r="O94" s="36"/>
      <c r="P94" s="47"/>
      <c r="Q94" s="37"/>
    </row>
    <row r="95" spans="1:18" ht="18.75" hidden="1" x14ac:dyDescent="0.3">
      <c r="A95" s="178"/>
      <c r="B95" s="24"/>
      <c r="C95" s="24"/>
      <c r="D95" s="24"/>
      <c r="E95" s="24"/>
      <c r="F95" s="24"/>
      <c r="G95" s="13"/>
      <c r="H95" s="24"/>
      <c r="I95" s="13"/>
      <c r="J95" s="24"/>
      <c r="K95" s="24"/>
      <c r="L95" s="24"/>
      <c r="M95" s="24"/>
      <c r="N95" s="24"/>
      <c r="O95" s="14"/>
      <c r="P95" s="44"/>
      <c r="Q95" s="10"/>
    </row>
    <row r="96" spans="1:18" ht="18.75" hidden="1" x14ac:dyDescent="0.3">
      <c r="A96" s="178"/>
      <c r="B96" s="24"/>
      <c r="C96" s="24"/>
      <c r="D96" s="24"/>
      <c r="E96" s="24"/>
      <c r="F96" s="24"/>
      <c r="G96" s="13"/>
      <c r="H96" s="24"/>
      <c r="I96" s="13"/>
      <c r="J96" s="24"/>
      <c r="K96" s="24"/>
      <c r="L96" s="24"/>
      <c r="M96" s="24"/>
      <c r="N96" s="24"/>
      <c r="O96" s="14"/>
      <c r="P96" s="44"/>
      <c r="Q96" s="10"/>
    </row>
    <row r="97" spans="1:17" ht="18.75" hidden="1" x14ac:dyDescent="0.3">
      <c r="A97" s="178"/>
      <c r="B97" s="24"/>
      <c r="C97" s="24"/>
      <c r="D97" s="24"/>
      <c r="E97" s="24"/>
      <c r="F97" s="24"/>
      <c r="G97" s="13"/>
      <c r="H97" s="24"/>
      <c r="I97" s="13"/>
      <c r="J97" s="24"/>
      <c r="K97" s="24"/>
      <c r="L97" s="24"/>
      <c r="M97" s="24"/>
      <c r="N97" s="24"/>
      <c r="O97" s="21"/>
      <c r="P97" s="44"/>
      <c r="Q97" s="10"/>
    </row>
    <row r="98" spans="1:17" ht="18.75" hidden="1" x14ac:dyDescent="0.3">
      <c r="A98" s="178"/>
      <c r="B98" s="24"/>
      <c r="C98" s="24"/>
      <c r="D98" s="24"/>
      <c r="E98" s="24"/>
      <c r="F98" s="24"/>
      <c r="G98" s="13"/>
      <c r="H98" s="24"/>
      <c r="I98" s="13"/>
      <c r="J98" s="24"/>
      <c r="K98" s="24"/>
      <c r="L98" s="24"/>
      <c r="M98" s="24"/>
      <c r="N98" s="24"/>
      <c r="O98" s="21"/>
      <c r="P98" s="44"/>
      <c r="Q98" s="10"/>
    </row>
    <row r="99" spans="1:17" ht="18.75" hidden="1" x14ac:dyDescent="0.3">
      <c r="A99" s="179"/>
      <c r="B99" s="24"/>
      <c r="C99" s="24"/>
      <c r="D99" s="24"/>
      <c r="E99" s="24"/>
      <c r="F99" s="24"/>
      <c r="G99" s="13"/>
      <c r="H99" s="24"/>
      <c r="I99" s="13"/>
      <c r="J99" s="24"/>
      <c r="K99" s="24"/>
      <c r="L99" s="24"/>
      <c r="M99" s="24"/>
      <c r="N99" s="24"/>
      <c r="O99" s="14"/>
      <c r="P99" s="44"/>
      <c r="Q99" s="10"/>
    </row>
    <row r="100" spans="1:17" ht="18.75" x14ac:dyDescent="0.25">
      <c r="A100" s="177" t="s">
        <v>200</v>
      </c>
      <c r="B100" s="24">
        <v>1</v>
      </c>
      <c r="C100" s="24" t="s">
        <v>26</v>
      </c>
      <c r="D100" s="24"/>
      <c r="E100" s="24" t="s">
        <v>26</v>
      </c>
      <c r="F100" s="24" t="s">
        <v>265</v>
      </c>
      <c r="G100" s="24">
        <v>45.2</v>
      </c>
      <c r="H100" s="24"/>
      <c r="I100" s="24"/>
      <c r="J100" s="24"/>
      <c r="K100" s="24"/>
      <c r="L100" s="24"/>
      <c r="M100" s="24" t="s">
        <v>26</v>
      </c>
      <c r="N100" s="24"/>
      <c r="O100" s="24"/>
      <c r="P100" s="24"/>
      <c r="Q100" s="24"/>
    </row>
    <row r="101" spans="1:17" ht="37.5" x14ac:dyDescent="0.25">
      <c r="A101" s="178"/>
      <c r="B101" s="24">
        <v>2</v>
      </c>
      <c r="C101" s="24" t="s">
        <v>221</v>
      </c>
      <c r="D101" s="24"/>
      <c r="E101" s="24">
        <v>1</v>
      </c>
      <c r="F101" s="24" t="s">
        <v>266</v>
      </c>
      <c r="G101" s="24">
        <v>32.799999999999997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37.5" x14ac:dyDescent="0.25">
      <c r="A102" s="178"/>
      <c r="B102" s="65">
        <v>3</v>
      </c>
      <c r="C102" s="24" t="s">
        <v>221</v>
      </c>
      <c r="D102" s="24"/>
      <c r="E102" s="24">
        <v>1</v>
      </c>
      <c r="F102" s="24" t="s">
        <v>267</v>
      </c>
      <c r="G102" s="24">
        <v>45.2</v>
      </c>
      <c r="H102" s="24"/>
      <c r="I102" s="24"/>
      <c r="J102" s="24"/>
      <c r="K102" s="24"/>
      <c r="L102" s="24"/>
      <c r="M102" s="24"/>
      <c r="N102" s="24" t="s">
        <v>329</v>
      </c>
      <c r="O102" s="24"/>
      <c r="P102" s="24"/>
      <c r="Q102" s="24"/>
    </row>
    <row r="103" spans="1:17" ht="37.5" x14ac:dyDescent="0.25">
      <c r="A103" s="178"/>
      <c r="B103" s="24">
        <v>4</v>
      </c>
      <c r="C103" s="24" t="s">
        <v>221</v>
      </c>
      <c r="D103" s="24"/>
      <c r="E103" s="24">
        <v>1</v>
      </c>
      <c r="F103" s="24" t="s">
        <v>269</v>
      </c>
      <c r="G103" s="24">
        <v>38.799999999999997</v>
      </c>
      <c r="H103" s="24"/>
      <c r="I103" s="24"/>
      <c r="J103" s="24"/>
      <c r="K103" s="24"/>
      <c r="L103" s="24"/>
      <c r="M103" s="24"/>
      <c r="N103" s="24" t="s">
        <v>329</v>
      </c>
      <c r="O103" s="24"/>
      <c r="P103" s="24"/>
      <c r="Q103" s="24"/>
    </row>
    <row r="104" spans="1:17" ht="18.75" x14ac:dyDescent="0.25">
      <c r="A104" s="179"/>
      <c r="B104" s="24"/>
      <c r="C104" s="24"/>
      <c r="D104" s="24"/>
      <c r="E104" s="24"/>
      <c r="F104" s="24"/>
      <c r="G104" s="24">
        <f>SUM(G100:G103)</f>
        <v>162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18.75" x14ac:dyDescent="0.25">
      <c r="A105" s="172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4"/>
    </row>
    <row r="106" spans="1:17" ht="37.5" x14ac:dyDescent="0.25">
      <c r="A106" s="177" t="s">
        <v>201</v>
      </c>
      <c r="B106" s="24">
        <v>1</v>
      </c>
      <c r="C106" s="24" t="s">
        <v>221</v>
      </c>
      <c r="D106" s="24">
        <v>2</v>
      </c>
      <c r="E106" s="24">
        <v>1</v>
      </c>
      <c r="F106" s="24" t="s">
        <v>268</v>
      </c>
      <c r="G106" s="24">
        <v>31.9</v>
      </c>
      <c r="H106" s="24"/>
      <c r="I106" s="24"/>
      <c r="J106" s="24"/>
      <c r="K106" s="24"/>
      <c r="L106" s="24">
        <v>1</v>
      </c>
      <c r="M106" s="24" t="s">
        <v>406</v>
      </c>
      <c r="N106" s="24" t="s">
        <v>329</v>
      </c>
      <c r="O106" s="24"/>
      <c r="P106" s="24"/>
      <c r="Q106" s="24"/>
    </row>
    <row r="107" spans="1:17" ht="37.5" x14ac:dyDescent="0.25">
      <c r="A107" s="178"/>
      <c r="B107" s="24">
        <v>2</v>
      </c>
      <c r="C107" s="24" t="s">
        <v>221</v>
      </c>
      <c r="D107" s="24"/>
      <c r="E107" s="24">
        <v>1</v>
      </c>
      <c r="F107" s="24" t="s">
        <v>270</v>
      </c>
      <c r="G107" s="24">
        <v>20.399999999999999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37.5" x14ac:dyDescent="0.25">
      <c r="A108" s="178"/>
      <c r="B108" s="24">
        <v>3</v>
      </c>
      <c r="C108" s="24" t="s">
        <v>221</v>
      </c>
      <c r="D108" s="24"/>
      <c r="E108" s="24">
        <v>1</v>
      </c>
      <c r="F108" s="24" t="s">
        <v>271</v>
      </c>
      <c r="G108" s="24">
        <v>19.899999999999999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37.5" x14ac:dyDescent="0.25">
      <c r="A109" s="178"/>
      <c r="B109" s="70">
        <v>4</v>
      </c>
      <c r="C109" s="24" t="s">
        <v>227</v>
      </c>
      <c r="D109" s="24"/>
      <c r="E109" s="24"/>
      <c r="F109" s="24"/>
      <c r="G109" s="24">
        <v>38.4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37.5" x14ac:dyDescent="0.25">
      <c r="A110" s="178"/>
      <c r="B110" s="24">
        <v>5</v>
      </c>
      <c r="C110" s="24" t="s">
        <v>221</v>
      </c>
      <c r="D110" s="24">
        <v>2</v>
      </c>
      <c r="E110" s="24">
        <v>1</v>
      </c>
      <c r="F110" s="24" t="s">
        <v>272</v>
      </c>
      <c r="G110" s="24">
        <v>36.200000000000003</v>
      </c>
      <c r="H110" s="24"/>
      <c r="I110" s="24"/>
      <c r="J110" s="24"/>
      <c r="K110" s="24"/>
      <c r="L110" s="24">
        <v>6</v>
      </c>
      <c r="M110" s="24" t="s">
        <v>407</v>
      </c>
      <c r="N110" s="24" t="s">
        <v>329</v>
      </c>
      <c r="O110" s="24"/>
      <c r="P110" s="24"/>
      <c r="Q110" s="24"/>
    </row>
    <row r="111" spans="1:17" ht="37.5" x14ac:dyDescent="0.25">
      <c r="A111" s="178"/>
      <c r="B111" s="24">
        <v>6</v>
      </c>
      <c r="C111" s="24" t="s">
        <v>221</v>
      </c>
      <c r="D111" s="24">
        <v>1</v>
      </c>
      <c r="E111" s="24">
        <v>1</v>
      </c>
      <c r="F111" s="24" t="s">
        <v>273</v>
      </c>
      <c r="G111" s="24">
        <v>32</v>
      </c>
      <c r="H111" s="24"/>
      <c r="I111" s="24"/>
      <c r="J111" s="24"/>
      <c r="K111" s="24"/>
      <c r="L111" s="24">
        <v>1</v>
      </c>
      <c r="M111" s="24" t="s">
        <v>408</v>
      </c>
      <c r="N111" s="24" t="s">
        <v>329</v>
      </c>
      <c r="O111" s="24"/>
      <c r="P111" s="24"/>
      <c r="Q111" s="24"/>
    </row>
    <row r="112" spans="1:17" ht="18.75" x14ac:dyDescent="0.25">
      <c r="A112" s="178"/>
      <c r="B112" s="24">
        <v>7</v>
      </c>
      <c r="C112" s="24" t="s">
        <v>26</v>
      </c>
      <c r="D112" s="24"/>
      <c r="E112" s="24">
        <v>1</v>
      </c>
      <c r="F112" s="24" t="s">
        <v>274</v>
      </c>
      <c r="G112" s="24">
        <v>17.5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8.75" x14ac:dyDescent="0.25">
      <c r="A113" s="179"/>
      <c r="B113" s="24"/>
      <c r="C113" s="24"/>
      <c r="D113" s="24"/>
      <c r="E113" s="24"/>
      <c r="F113" s="24"/>
      <c r="G113" s="24">
        <f>SUM(G106:G112)</f>
        <v>196.3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ht="18.75" x14ac:dyDescent="0.25">
      <c r="A114" s="172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4"/>
    </row>
    <row r="115" spans="1:17" ht="37.5" x14ac:dyDescent="0.25">
      <c r="A115" s="177" t="s">
        <v>276</v>
      </c>
      <c r="B115" s="24">
        <v>1</v>
      </c>
      <c r="C115" s="70" t="s">
        <v>227</v>
      </c>
      <c r="D115" s="24">
        <v>2</v>
      </c>
      <c r="E115" s="24">
        <v>1</v>
      </c>
      <c r="F115" s="24" t="s">
        <v>275</v>
      </c>
      <c r="G115" s="24">
        <v>37.5</v>
      </c>
      <c r="H115" s="24"/>
      <c r="I115" s="24"/>
      <c r="J115" s="24"/>
      <c r="K115" s="24"/>
      <c r="L115" s="24">
        <v>2</v>
      </c>
      <c r="M115" s="24" t="s">
        <v>362</v>
      </c>
      <c r="N115" s="24" t="s">
        <v>329</v>
      </c>
      <c r="O115" s="24"/>
      <c r="P115" s="24"/>
      <c r="Q115" s="24"/>
    </row>
    <row r="116" spans="1:17" ht="37.5" x14ac:dyDescent="0.25">
      <c r="A116" s="178"/>
      <c r="B116" s="24">
        <v>2</v>
      </c>
      <c r="C116" s="70" t="s">
        <v>227</v>
      </c>
      <c r="D116" s="24">
        <v>1</v>
      </c>
      <c r="E116" s="24">
        <v>1</v>
      </c>
      <c r="F116" s="24" t="s">
        <v>277</v>
      </c>
      <c r="G116" s="24">
        <v>17.8</v>
      </c>
      <c r="H116" s="24"/>
      <c r="I116" s="24"/>
      <c r="J116" s="24"/>
      <c r="K116" s="24"/>
      <c r="L116" s="24">
        <v>3</v>
      </c>
      <c r="M116" s="24" t="s">
        <v>361</v>
      </c>
      <c r="N116" s="24" t="s">
        <v>329</v>
      </c>
      <c r="O116" s="24"/>
      <c r="P116" s="24"/>
      <c r="Q116" s="24"/>
    </row>
    <row r="117" spans="1:17" ht="18.75" x14ac:dyDescent="0.25">
      <c r="A117" s="179"/>
      <c r="B117" s="24"/>
      <c r="C117" s="24"/>
      <c r="D117" s="24"/>
      <c r="E117" s="24"/>
      <c r="F117" s="24"/>
      <c r="G117" s="24">
        <f>SUM(G115:G116)</f>
        <v>55.3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8.75" x14ac:dyDescent="0.25">
      <c r="A118" s="172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4"/>
    </row>
    <row r="119" spans="1:17" ht="37.5" x14ac:dyDescent="0.25">
      <c r="A119" s="177" t="s">
        <v>202</v>
      </c>
      <c r="B119" s="24">
        <v>1</v>
      </c>
      <c r="C119" s="24" t="s">
        <v>222</v>
      </c>
      <c r="D119" s="24">
        <v>3</v>
      </c>
      <c r="E119" s="24">
        <v>1</v>
      </c>
      <c r="F119" s="24" t="s">
        <v>278</v>
      </c>
      <c r="G119" s="24">
        <v>70.900000000000006</v>
      </c>
      <c r="H119" s="24"/>
      <c r="I119" s="24"/>
      <c r="J119" s="24"/>
      <c r="K119" s="24"/>
      <c r="L119" s="24">
        <v>13</v>
      </c>
      <c r="M119" s="24" t="s">
        <v>400</v>
      </c>
      <c r="N119" s="24" t="s">
        <v>329</v>
      </c>
      <c r="O119" s="24"/>
      <c r="P119" s="24"/>
      <c r="Q119" s="24"/>
    </row>
    <row r="120" spans="1:17" ht="37.5" x14ac:dyDescent="0.25">
      <c r="A120" s="178"/>
      <c r="B120" s="24">
        <v>2</v>
      </c>
      <c r="C120" s="24" t="s">
        <v>279</v>
      </c>
      <c r="D120" s="24">
        <v>2</v>
      </c>
      <c r="E120" s="24">
        <v>1</v>
      </c>
      <c r="F120" s="24" t="s">
        <v>280</v>
      </c>
      <c r="G120" s="24">
        <v>54</v>
      </c>
      <c r="H120" s="24"/>
      <c r="I120" s="24"/>
      <c r="J120" s="24"/>
      <c r="K120" s="24"/>
      <c r="L120" s="24">
        <v>3</v>
      </c>
      <c r="M120" s="24" t="s">
        <v>399</v>
      </c>
      <c r="N120" s="24" t="s">
        <v>329</v>
      </c>
      <c r="O120" s="24"/>
      <c r="P120" s="24"/>
      <c r="Q120" s="24"/>
    </row>
    <row r="121" spans="1:17" ht="37.5" x14ac:dyDescent="0.25">
      <c r="A121" s="178"/>
      <c r="B121" s="24">
        <v>3</v>
      </c>
      <c r="C121" s="24" t="s">
        <v>279</v>
      </c>
      <c r="D121" s="24">
        <v>3</v>
      </c>
      <c r="E121" s="24">
        <v>2</v>
      </c>
      <c r="F121" s="24" t="s">
        <v>281</v>
      </c>
      <c r="G121" s="24">
        <v>72.400000000000006</v>
      </c>
      <c r="H121" s="24"/>
      <c r="I121" s="24"/>
      <c r="J121" s="24"/>
      <c r="K121" s="24"/>
      <c r="L121" s="24">
        <v>5</v>
      </c>
      <c r="M121" s="24" t="s">
        <v>398</v>
      </c>
      <c r="N121" s="24" t="s">
        <v>329</v>
      </c>
      <c r="O121" s="24"/>
      <c r="P121" s="24"/>
      <c r="Q121" s="24"/>
    </row>
    <row r="122" spans="1:17" ht="37.5" x14ac:dyDescent="0.25">
      <c r="A122" s="178"/>
      <c r="B122" s="24">
        <v>4</v>
      </c>
      <c r="C122" s="24" t="s">
        <v>279</v>
      </c>
      <c r="D122" s="24">
        <v>2</v>
      </c>
      <c r="E122" s="24">
        <v>2</v>
      </c>
      <c r="F122" s="24" t="s">
        <v>282</v>
      </c>
      <c r="G122" s="24">
        <v>56</v>
      </c>
      <c r="H122" s="24"/>
      <c r="I122" s="24"/>
      <c r="J122" s="24"/>
      <c r="K122" s="24"/>
      <c r="L122" s="24">
        <v>1</v>
      </c>
      <c r="M122" s="24" t="s">
        <v>397</v>
      </c>
      <c r="N122" s="24" t="s">
        <v>329</v>
      </c>
      <c r="O122" s="24"/>
      <c r="P122" s="24"/>
      <c r="Q122" s="24"/>
    </row>
    <row r="123" spans="1:17" ht="37.5" x14ac:dyDescent="0.25">
      <c r="A123" s="178"/>
      <c r="B123" s="24">
        <v>5</v>
      </c>
      <c r="C123" s="24" t="s">
        <v>279</v>
      </c>
      <c r="D123" s="24">
        <v>2</v>
      </c>
      <c r="E123" s="24">
        <v>1</v>
      </c>
      <c r="F123" s="24" t="s">
        <v>283</v>
      </c>
      <c r="G123" s="24">
        <v>54.2</v>
      </c>
      <c r="H123" s="24"/>
      <c r="I123" s="24"/>
      <c r="J123" s="24"/>
      <c r="K123" s="24"/>
      <c r="L123" s="24">
        <v>2</v>
      </c>
      <c r="M123" s="24" t="s">
        <v>396</v>
      </c>
      <c r="N123" s="24" t="s">
        <v>329</v>
      </c>
      <c r="O123" s="24"/>
      <c r="P123" s="24"/>
      <c r="Q123" s="24"/>
    </row>
    <row r="124" spans="1:17" ht="93.75" x14ac:dyDescent="0.25">
      <c r="A124" s="178"/>
      <c r="B124" s="24">
        <v>6</v>
      </c>
      <c r="C124" s="24" t="s">
        <v>222</v>
      </c>
      <c r="D124" s="24">
        <v>3</v>
      </c>
      <c r="E124" s="24">
        <v>1</v>
      </c>
      <c r="F124" s="24" t="s">
        <v>284</v>
      </c>
      <c r="G124" s="24">
        <v>70</v>
      </c>
      <c r="H124" s="24"/>
      <c r="I124" s="24"/>
      <c r="J124" s="24" t="s">
        <v>387</v>
      </c>
      <c r="K124" s="24"/>
      <c r="L124" s="24">
        <v>1</v>
      </c>
      <c r="M124" s="24" t="s">
        <v>395</v>
      </c>
      <c r="N124" s="24" t="s">
        <v>329</v>
      </c>
      <c r="O124" s="24"/>
      <c r="P124" s="24"/>
      <c r="Q124" s="24"/>
    </row>
    <row r="125" spans="1:17" ht="37.5" x14ac:dyDescent="0.25">
      <c r="A125" s="178"/>
      <c r="B125" s="24">
        <v>7</v>
      </c>
      <c r="C125" s="24" t="s">
        <v>279</v>
      </c>
      <c r="D125" s="24">
        <v>2</v>
      </c>
      <c r="E125" s="24">
        <v>2</v>
      </c>
      <c r="F125" s="24" t="s">
        <v>285</v>
      </c>
      <c r="G125" s="24">
        <v>56.3</v>
      </c>
      <c r="H125" s="24"/>
      <c r="I125" s="24"/>
      <c r="J125" s="24"/>
      <c r="K125" s="24"/>
      <c r="L125" s="24">
        <v>1</v>
      </c>
      <c r="M125" s="24" t="s">
        <v>383</v>
      </c>
      <c r="N125" s="24" t="s">
        <v>329</v>
      </c>
      <c r="O125" s="24"/>
      <c r="P125" s="24"/>
      <c r="Q125" s="24"/>
    </row>
    <row r="126" spans="1:17" ht="150" x14ac:dyDescent="0.25">
      <c r="A126" s="178"/>
      <c r="B126" s="70">
        <v>8</v>
      </c>
      <c r="C126" s="24" t="s">
        <v>227</v>
      </c>
      <c r="D126" s="24"/>
      <c r="E126" s="24"/>
      <c r="F126" s="24"/>
      <c r="G126" s="24">
        <v>72.900000000000006</v>
      </c>
      <c r="H126" s="24"/>
      <c r="I126" s="24"/>
      <c r="J126" s="24"/>
      <c r="K126" s="24"/>
      <c r="L126" s="24" t="s">
        <v>382</v>
      </c>
      <c r="M126" s="24"/>
      <c r="N126" s="24" t="s">
        <v>381</v>
      </c>
      <c r="O126" s="24"/>
      <c r="P126" s="24"/>
      <c r="Q126" s="24"/>
    </row>
    <row r="127" spans="1:17" ht="18.75" x14ac:dyDescent="0.25">
      <c r="A127" s="179"/>
      <c r="B127" s="24"/>
      <c r="C127" s="24"/>
      <c r="D127" s="24"/>
      <c r="E127" s="24"/>
      <c r="F127" s="24"/>
      <c r="G127" s="24">
        <f>SUM(G119:G126)</f>
        <v>506.70000000000005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8.75" x14ac:dyDescent="0.25">
      <c r="A128" s="172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4"/>
    </row>
    <row r="129" spans="1:17" ht="150" x14ac:dyDescent="0.25">
      <c r="A129" s="177" t="s">
        <v>203</v>
      </c>
      <c r="B129" s="24">
        <v>1</v>
      </c>
      <c r="C129" s="24" t="s">
        <v>222</v>
      </c>
      <c r="D129" s="24">
        <v>2</v>
      </c>
      <c r="E129" s="24">
        <v>1</v>
      </c>
      <c r="F129" s="24" t="s">
        <v>286</v>
      </c>
      <c r="G129" s="24">
        <v>71.3</v>
      </c>
      <c r="H129" s="24"/>
      <c r="I129" s="24"/>
      <c r="J129" s="24"/>
      <c r="K129" s="24"/>
      <c r="L129" s="24">
        <v>7</v>
      </c>
      <c r="M129" s="24" t="s">
        <v>385</v>
      </c>
      <c r="N129" s="24" t="s">
        <v>329</v>
      </c>
      <c r="O129" s="24"/>
      <c r="P129" s="24"/>
      <c r="Q129" s="24"/>
    </row>
    <row r="130" spans="1:17" ht="56.25" x14ac:dyDescent="0.25">
      <c r="A130" s="178"/>
      <c r="B130" s="24">
        <v>2</v>
      </c>
      <c r="C130" s="24" t="s">
        <v>222</v>
      </c>
      <c r="D130" s="24">
        <v>2</v>
      </c>
      <c r="E130" s="24">
        <v>1</v>
      </c>
      <c r="F130" s="24" t="s">
        <v>287</v>
      </c>
      <c r="G130" s="24">
        <v>55.8</v>
      </c>
      <c r="H130" s="24"/>
      <c r="I130" s="24"/>
      <c r="J130" s="24"/>
      <c r="K130" s="24"/>
      <c r="L130" s="24">
        <v>2</v>
      </c>
      <c r="M130" s="24" t="s">
        <v>394</v>
      </c>
      <c r="N130" s="24" t="s">
        <v>329</v>
      </c>
      <c r="O130" s="24"/>
      <c r="P130" s="24"/>
      <c r="Q130" s="24"/>
    </row>
    <row r="131" spans="1:17" ht="37.5" x14ac:dyDescent="0.25">
      <c r="A131" s="178"/>
      <c r="B131" s="24">
        <v>3</v>
      </c>
      <c r="C131" s="24" t="s">
        <v>221</v>
      </c>
      <c r="D131" s="24">
        <v>3</v>
      </c>
      <c r="E131" s="24">
        <v>2</v>
      </c>
      <c r="F131" s="24" t="s">
        <v>288</v>
      </c>
      <c r="G131" s="24">
        <v>73.900000000000006</v>
      </c>
      <c r="H131" s="24"/>
      <c r="I131" s="24"/>
      <c r="J131" s="24"/>
      <c r="K131" s="24"/>
      <c r="L131" s="24">
        <v>4</v>
      </c>
      <c r="M131" s="24" t="s">
        <v>393</v>
      </c>
      <c r="N131" s="24" t="s">
        <v>329</v>
      </c>
      <c r="O131" s="24"/>
      <c r="P131" s="24"/>
      <c r="Q131" s="24"/>
    </row>
    <row r="132" spans="1:17" ht="37.5" x14ac:dyDescent="0.25">
      <c r="A132" s="178"/>
      <c r="B132" s="24">
        <v>4</v>
      </c>
      <c r="C132" s="24" t="s">
        <v>221</v>
      </c>
      <c r="D132" s="24">
        <v>2</v>
      </c>
      <c r="E132" s="24">
        <v>2</v>
      </c>
      <c r="F132" s="24" t="s">
        <v>289</v>
      </c>
      <c r="G132" s="24">
        <v>57.9</v>
      </c>
      <c r="H132" s="24"/>
      <c r="I132" s="24"/>
      <c r="J132" s="24"/>
      <c r="K132" s="24"/>
      <c r="L132" s="24">
        <v>3</v>
      </c>
      <c r="M132" s="24" t="s">
        <v>392</v>
      </c>
      <c r="N132" s="24" t="s">
        <v>329</v>
      </c>
      <c r="O132" s="24"/>
      <c r="P132" s="24"/>
      <c r="Q132" s="24"/>
    </row>
    <row r="133" spans="1:17" ht="37.5" x14ac:dyDescent="0.25">
      <c r="A133" s="178"/>
      <c r="B133" s="24">
        <v>5</v>
      </c>
      <c r="C133" s="24" t="s">
        <v>221</v>
      </c>
      <c r="D133" s="24">
        <v>2</v>
      </c>
      <c r="E133" s="24">
        <v>1</v>
      </c>
      <c r="F133" s="24" t="s">
        <v>290</v>
      </c>
      <c r="G133" s="24">
        <v>54.4</v>
      </c>
      <c r="H133" s="24"/>
      <c r="I133" s="24"/>
      <c r="J133" s="24"/>
      <c r="K133" s="24"/>
      <c r="L133" s="24">
        <v>3</v>
      </c>
      <c r="M133" s="24" t="s">
        <v>391</v>
      </c>
      <c r="N133" s="24" t="s">
        <v>329</v>
      </c>
      <c r="O133" s="24"/>
      <c r="P133" s="24"/>
      <c r="Q133" s="24"/>
    </row>
    <row r="134" spans="1:17" ht="37.5" x14ac:dyDescent="0.25">
      <c r="A134" s="178"/>
      <c r="B134" s="24">
        <v>6</v>
      </c>
      <c r="C134" s="24" t="s">
        <v>221</v>
      </c>
      <c r="D134" s="24"/>
      <c r="E134" s="24">
        <v>1</v>
      </c>
      <c r="F134" s="24" t="s">
        <v>291</v>
      </c>
      <c r="G134" s="24">
        <v>69.8</v>
      </c>
      <c r="H134" s="24"/>
      <c r="I134" s="24"/>
      <c r="J134" s="24"/>
      <c r="K134" s="24"/>
      <c r="L134" s="24">
        <v>4</v>
      </c>
      <c r="M134" s="24" t="s">
        <v>390</v>
      </c>
      <c r="N134" s="24" t="s">
        <v>329</v>
      </c>
      <c r="O134" s="24"/>
      <c r="P134" s="24"/>
      <c r="Q134" s="24"/>
    </row>
    <row r="135" spans="1:17" ht="37.5" x14ac:dyDescent="0.25">
      <c r="A135" s="178"/>
      <c r="B135" s="24">
        <v>7</v>
      </c>
      <c r="C135" s="24" t="s">
        <v>221</v>
      </c>
      <c r="D135" s="24">
        <v>2</v>
      </c>
      <c r="E135" s="24">
        <v>2</v>
      </c>
      <c r="F135" s="75" t="s">
        <v>292</v>
      </c>
      <c r="G135" s="24">
        <v>56.8</v>
      </c>
      <c r="H135" s="24"/>
      <c r="I135" s="24"/>
      <c r="J135" s="24"/>
      <c r="K135" s="24"/>
      <c r="L135" s="24">
        <v>1</v>
      </c>
      <c r="M135" s="24" t="s">
        <v>389</v>
      </c>
      <c r="N135" s="24" t="s">
        <v>329</v>
      </c>
      <c r="O135" s="24"/>
      <c r="P135" s="24"/>
      <c r="Q135" s="24"/>
    </row>
    <row r="136" spans="1:17" ht="112.5" x14ac:dyDescent="0.25">
      <c r="A136" s="178"/>
      <c r="B136" s="24">
        <v>8</v>
      </c>
      <c r="C136" s="24" t="s">
        <v>222</v>
      </c>
      <c r="D136" s="24">
        <v>3</v>
      </c>
      <c r="E136" s="24">
        <v>2</v>
      </c>
      <c r="F136" s="24" t="s">
        <v>293</v>
      </c>
      <c r="G136" s="24">
        <v>73.7</v>
      </c>
      <c r="H136" s="24"/>
      <c r="I136" s="24"/>
      <c r="J136" s="24"/>
      <c r="K136" s="24"/>
      <c r="L136" s="24">
        <v>3</v>
      </c>
      <c r="M136" s="24" t="s">
        <v>388</v>
      </c>
      <c r="N136" s="24" t="s">
        <v>329</v>
      </c>
      <c r="O136" s="24"/>
      <c r="P136" s="24"/>
      <c r="Q136" s="24"/>
    </row>
    <row r="137" spans="1:17" ht="18.75" x14ac:dyDescent="0.25">
      <c r="A137" s="179"/>
      <c r="B137" s="24"/>
      <c r="C137" s="24"/>
      <c r="D137" s="24"/>
      <c r="E137" s="24"/>
      <c r="F137" s="24"/>
      <c r="G137" s="24">
        <f>SUM(G129:G136)</f>
        <v>513.6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8.75" x14ac:dyDescent="0.25">
      <c r="A138" s="172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4"/>
    </row>
    <row r="139" spans="1:17" ht="37.5" x14ac:dyDescent="0.25">
      <c r="A139" s="177" t="s">
        <v>204</v>
      </c>
      <c r="B139" s="24">
        <v>1</v>
      </c>
      <c r="C139" s="24" t="s">
        <v>222</v>
      </c>
      <c r="D139" s="24"/>
      <c r="E139" s="24">
        <v>1</v>
      </c>
      <c r="F139" s="24" t="s">
        <v>294</v>
      </c>
      <c r="G139" s="24">
        <v>20.6</v>
      </c>
      <c r="H139" s="24"/>
      <c r="I139" s="24"/>
      <c r="J139" s="24"/>
      <c r="K139" s="24"/>
      <c r="L139" s="24"/>
      <c r="M139" s="24"/>
      <c r="N139" s="24" t="s">
        <v>329</v>
      </c>
      <c r="O139" s="24"/>
      <c r="P139" s="24"/>
      <c r="Q139" s="24"/>
    </row>
    <row r="140" spans="1:17" ht="37.5" x14ac:dyDescent="0.25">
      <c r="A140" s="178"/>
      <c r="B140" s="24">
        <v>2</v>
      </c>
      <c r="C140" s="24" t="s">
        <v>222</v>
      </c>
      <c r="D140" s="24"/>
      <c r="E140" s="24">
        <v>1</v>
      </c>
      <c r="F140" s="24" t="s">
        <v>295</v>
      </c>
      <c r="G140" s="24">
        <v>23</v>
      </c>
      <c r="H140" s="24"/>
      <c r="I140" s="24"/>
      <c r="J140" s="24"/>
      <c r="K140" s="24"/>
      <c r="L140" s="24"/>
      <c r="M140" s="24"/>
      <c r="N140" s="24" t="s">
        <v>329</v>
      </c>
      <c r="O140" s="24"/>
      <c r="P140" s="24"/>
      <c r="Q140" s="24"/>
    </row>
    <row r="141" spans="1:17" ht="37.5" x14ac:dyDescent="0.25">
      <c r="A141" s="178"/>
      <c r="B141" s="77">
        <v>3</v>
      </c>
      <c r="C141" s="24" t="s">
        <v>227</v>
      </c>
      <c r="D141" s="24"/>
      <c r="E141" s="24">
        <v>1</v>
      </c>
      <c r="F141" s="24"/>
      <c r="G141" s="24">
        <v>32.5</v>
      </c>
      <c r="H141" s="24"/>
      <c r="I141" s="24"/>
      <c r="J141" s="24"/>
      <c r="K141" s="24"/>
      <c r="L141" s="24"/>
      <c r="M141" s="24"/>
      <c r="N141" s="24" t="s">
        <v>329</v>
      </c>
      <c r="O141" s="24"/>
      <c r="P141" s="24"/>
      <c r="Q141" s="24"/>
    </row>
    <row r="142" spans="1:17" ht="37.5" x14ac:dyDescent="0.25">
      <c r="A142" s="178"/>
      <c r="B142" s="24">
        <v>4</v>
      </c>
      <c r="C142" s="24" t="s">
        <v>221</v>
      </c>
      <c r="D142" s="24"/>
      <c r="E142" s="24">
        <v>1</v>
      </c>
      <c r="F142" s="24" t="s">
        <v>296</v>
      </c>
      <c r="G142" s="24">
        <v>35.200000000000003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37.5" x14ac:dyDescent="0.25">
      <c r="A143" s="178"/>
      <c r="B143" s="24">
        <v>5</v>
      </c>
      <c r="C143" s="24" t="s">
        <v>221</v>
      </c>
      <c r="D143" s="24"/>
      <c r="E143" s="24">
        <v>1</v>
      </c>
      <c r="F143" s="24" t="s">
        <v>297</v>
      </c>
      <c r="G143" s="24">
        <v>24.2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37.5" x14ac:dyDescent="0.25">
      <c r="A144" s="178"/>
      <c r="B144" s="24">
        <v>6</v>
      </c>
      <c r="C144" s="24" t="s">
        <v>221</v>
      </c>
      <c r="D144" s="24"/>
      <c r="E144" s="24">
        <v>1</v>
      </c>
      <c r="F144" s="24" t="s">
        <v>298</v>
      </c>
      <c r="G144" s="24">
        <v>16.3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37.5" x14ac:dyDescent="0.25">
      <c r="A145" s="178"/>
      <c r="B145" s="70">
        <v>7</v>
      </c>
      <c r="C145" s="24" t="s">
        <v>227</v>
      </c>
      <c r="D145" s="24"/>
      <c r="E145" s="24"/>
      <c r="F145" s="24"/>
      <c r="G145" s="24">
        <v>35.200000000000003</v>
      </c>
      <c r="H145" s="24"/>
      <c r="I145" s="24"/>
      <c r="J145" s="24"/>
      <c r="K145" s="24"/>
      <c r="L145" s="24"/>
      <c r="M145" s="24"/>
      <c r="N145" s="24" t="s">
        <v>329</v>
      </c>
      <c r="O145" s="24"/>
      <c r="P145" s="24"/>
      <c r="Q145" s="24"/>
    </row>
    <row r="146" spans="1:17" ht="18.75" x14ac:dyDescent="0.25">
      <c r="A146" s="179"/>
      <c r="B146" s="24"/>
      <c r="C146" s="24"/>
      <c r="D146" s="24"/>
      <c r="E146" s="24"/>
      <c r="F146" s="24"/>
      <c r="G146" s="24">
        <f>SUM(G139:G145)</f>
        <v>187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8.75" x14ac:dyDescent="0.25">
      <c r="A147" s="172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4"/>
    </row>
    <row r="148" spans="1:17" ht="37.5" x14ac:dyDescent="0.25">
      <c r="A148" s="177" t="s">
        <v>205</v>
      </c>
      <c r="B148" s="24">
        <v>1</v>
      </c>
      <c r="C148" s="24" t="s">
        <v>221</v>
      </c>
      <c r="D148" s="24"/>
      <c r="E148" s="24">
        <v>1</v>
      </c>
      <c r="F148" s="24" t="s">
        <v>299</v>
      </c>
      <c r="G148" s="24">
        <v>30.9</v>
      </c>
      <c r="H148" s="24"/>
      <c r="I148" s="24"/>
      <c r="J148" s="24"/>
      <c r="K148" s="24"/>
      <c r="L148" s="24"/>
      <c r="M148" s="24"/>
      <c r="N148" s="24" t="s">
        <v>386</v>
      </c>
      <c r="O148" s="24"/>
      <c r="P148" s="24"/>
      <c r="Q148" s="24"/>
    </row>
    <row r="149" spans="1:17" ht="37.5" x14ac:dyDescent="0.25">
      <c r="A149" s="178"/>
      <c r="B149" s="24">
        <v>2</v>
      </c>
      <c r="C149" s="24" t="s">
        <v>221</v>
      </c>
      <c r="D149" s="24"/>
      <c r="E149" s="24">
        <v>1</v>
      </c>
      <c r="F149" s="24" t="s">
        <v>300</v>
      </c>
      <c r="G149" s="24">
        <v>23</v>
      </c>
      <c r="H149" s="24"/>
      <c r="I149" s="24"/>
      <c r="J149" s="24"/>
      <c r="K149" s="24"/>
      <c r="L149" s="24"/>
      <c r="M149" s="24"/>
      <c r="N149" s="24" t="s">
        <v>329</v>
      </c>
      <c r="O149" s="24"/>
      <c r="P149" s="24"/>
      <c r="Q149" s="24"/>
    </row>
    <row r="150" spans="1:17" ht="18.75" x14ac:dyDescent="0.25">
      <c r="A150" s="178"/>
      <c r="B150" s="24">
        <v>3</v>
      </c>
      <c r="C150" s="24" t="s">
        <v>26</v>
      </c>
      <c r="D150" s="24"/>
      <c r="E150" s="24">
        <v>1</v>
      </c>
      <c r="F150" s="24" t="s">
        <v>301</v>
      </c>
      <c r="G150" s="24">
        <v>30.4</v>
      </c>
      <c r="H150" s="24"/>
      <c r="I150" s="24"/>
      <c r="J150" s="24"/>
      <c r="K150" s="24"/>
      <c r="L150" s="24"/>
      <c r="M150" s="24"/>
      <c r="N150" s="24" t="s">
        <v>386</v>
      </c>
      <c r="O150" s="24"/>
      <c r="P150" s="24"/>
      <c r="Q150" s="24"/>
    </row>
    <row r="151" spans="1:17" ht="37.5" x14ac:dyDescent="0.25">
      <c r="A151" s="178"/>
      <c r="B151" s="24">
        <v>4</v>
      </c>
      <c r="C151" s="24" t="s">
        <v>221</v>
      </c>
      <c r="D151" s="24"/>
      <c r="E151" s="24">
        <v>1</v>
      </c>
      <c r="F151" s="24" t="s">
        <v>302</v>
      </c>
      <c r="G151" s="24">
        <v>48.2</v>
      </c>
      <c r="H151" s="24"/>
      <c r="I151" s="24"/>
      <c r="J151" s="24"/>
      <c r="K151" s="24"/>
      <c r="L151" s="24"/>
      <c r="M151" s="24"/>
      <c r="N151" s="24" t="s">
        <v>386</v>
      </c>
      <c r="O151" s="24"/>
      <c r="P151" s="24"/>
      <c r="Q151" s="24"/>
    </row>
    <row r="152" spans="1:17" ht="37.5" x14ac:dyDescent="0.25">
      <c r="A152" s="178"/>
      <c r="B152" s="70">
        <v>5</v>
      </c>
      <c r="C152" s="24" t="s">
        <v>227</v>
      </c>
      <c r="D152" s="24"/>
      <c r="E152" s="24"/>
      <c r="F152" s="24"/>
      <c r="G152" s="24">
        <v>42.4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8.75" x14ac:dyDescent="0.25">
      <c r="A153" s="178"/>
      <c r="B153" s="24">
        <v>6</v>
      </c>
      <c r="C153" s="24" t="s">
        <v>26</v>
      </c>
      <c r="D153" s="24"/>
      <c r="E153" s="24">
        <v>1</v>
      </c>
      <c r="F153" s="24" t="s">
        <v>303</v>
      </c>
      <c r="G153" s="24">
        <v>44.2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8.75" x14ac:dyDescent="0.25">
      <c r="A154" s="179"/>
      <c r="B154" s="24"/>
      <c r="C154" s="24"/>
      <c r="D154" s="24"/>
      <c r="E154" s="24"/>
      <c r="F154" s="24"/>
      <c r="G154" s="24">
        <f>SUM(G148:G153)</f>
        <v>219.10000000000002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8.75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4"/>
    </row>
    <row r="156" spans="1:17" ht="37.5" x14ac:dyDescent="0.25">
      <c r="A156" s="177" t="s">
        <v>206</v>
      </c>
      <c r="B156" s="70">
        <v>1</v>
      </c>
      <c r="C156" s="24" t="s">
        <v>227</v>
      </c>
      <c r="D156" s="24"/>
      <c r="E156" s="24"/>
      <c r="F156" s="24"/>
      <c r="G156" s="24">
        <v>26.3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37.5" x14ac:dyDescent="0.25">
      <c r="A157" s="178"/>
      <c r="B157" s="24">
        <v>2</v>
      </c>
      <c r="C157" s="24" t="s">
        <v>221</v>
      </c>
      <c r="D157" s="24">
        <v>4</v>
      </c>
      <c r="E157" s="24">
        <v>1</v>
      </c>
      <c r="F157" s="24" t="s">
        <v>304</v>
      </c>
      <c r="G157" s="24">
        <v>46.9</v>
      </c>
      <c r="H157" s="24"/>
      <c r="I157" s="24"/>
      <c r="J157" s="24"/>
      <c r="K157" s="24"/>
      <c r="L157" s="24">
        <v>1</v>
      </c>
      <c r="M157" s="24" t="s">
        <v>410</v>
      </c>
      <c r="N157" s="24" t="s">
        <v>329</v>
      </c>
      <c r="O157" s="24"/>
      <c r="P157" s="24"/>
      <c r="Q157" s="24"/>
    </row>
    <row r="158" spans="1:17" ht="37.5" x14ac:dyDescent="0.25">
      <c r="A158" s="178"/>
      <c r="B158" s="24">
        <v>3</v>
      </c>
      <c r="C158" s="24" t="s">
        <v>221</v>
      </c>
      <c r="D158" s="24"/>
      <c r="E158" s="24">
        <v>1</v>
      </c>
      <c r="F158" s="24" t="s">
        <v>305</v>
      </c>
      <c r="G158" s="24">
        <v>47.6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37.5" x14ac:dyDescent="0.25">
      <c r="A159" s="178"/>
      <c r="B159" s="24">
        <v>4</v>
      </c>
      <c r="C159" s="24" t="s">
        <v>221</v>
      </c>
      <c r="D159" s="24"/>
      <c r="E159" s="24">
        <v>1</v>
      </c>
      <c r="F159" s="24" t="s">
        <v>306</v>
      </c>
      <c r="G159" s="24">
        <v>52.3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8.75" x14ac:dyDescent="0.25">
      <c r="A160" s="179"/>
      <c r="B160" s="24"/>
      <c r="C160" s="24"/>
      <c r="D160" s="24"/>
      <c r="E160" s="24"/>
      <c r="F160" s="24"/>
      <c r="G160" s="24">
        <f>SUM(G156:G159)</f>
        <v>173.10000000000002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8.75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4"/>
    </row>
    <row r="162" spans="1:17" ht="37.5" x14ac:dyDescent="0.25">
      <c r="A162" s="177" t="s">
        <v>207</v>
      </c>
      <c r="B162" s="24">
        <v>1</v>
      </c>
      <c r="C162" s="24" t="s">
        <v>221</v>
      </c>
      <c r="D162" s="24">
        <v>1</v>
      </c>
      <c r="E162" s="24">
        <v>1</v>
      </c>
      <c r="F162" s="24" t="s">
        <v>307</v>
      </c>
      <c r="G162" s="24">
        <v>16.5</v>
      </c>
      <c r="H162" s="24"/>
      <c r="I162" s="24"/>
      <c r="J162" s="24"/>
      <c r="K162" s="24"/>
      <c r="L162" s="24">
        <v>1</v>
      </c>
      <c r="M162" s="24" t="s">
        <v>409</v>
      </c>
      <c r="N162" s="24" t="s">
        <v>329</v>
      </c>
      <c r="O162" s="24"/>
      <c r="P162" s="24"/>
      <c r="Q162" s="24"/>
    </row>
    <row r="163" spans="1:17" ht="37.5" x14ac:dyDescent="0.25">
      <c r="A163" s="178"/>
      <c r="B163" s="24">
        <v>2</v>
      </c>
      <c r="C163" s="24" t="s">
        <v>221</v>
      </c>
      <c r="D163" s="24">
        <v>1</v>
      </c>
      <c r="E163" s="24">
        <v>1</v>
      </c>
      <c r="F163" s="24" t="s">
        <v>308</v>
      </c>
      <c r="G163" s="24">
        <v>28</v>
      </c>
      <c r="H163" s="24"/>
      <c r="I163" s="24"/>
      <c r="J163" s="24"/>
      <c r="K163" s="24"/>
      <c r="L163" s="24">
        <v>2</v>
      </c>
      <c r="M163" s="24" t="s">
        <v>412</v>
      </c>
      <c r="N163" s="24" t="s">
        <v>329</v>
      </c>
      <c r="O163" s="24"/>
      <c r="P163" s="24"/>
      <c r="Q163" s="24"/>
    </row>
    <row r="164" spans="1:17" ht="56.25" x14ac:dyDescent="0.25">
      <c r="A164" s="178"/>
      <c r="B164" s="24">
        <v>3</v>
      </c>
      <c r="C164" s="24" t="s">
        <v>222</v>
      </c>
      <c r="D164" s="24">
        <v>2</v>
      </c>
      <c r="E164" s="24">
        <v>1</v>
      </c>
      <c r="F164" s="24" t="s">
        <v>309</v>
      </c>
      <c r="G164" s="24">
        <v>49.1</v>
      </c>
      <c r="H164" s="24"/>
      <c r="I164" s="24"/>
      <c r="J164" s="24"/>
      <c r="K164" s="24"/>
      <c r="L164" s="24">
        <v>2</v>
      </c>
      <c r="M164" s="24" t="s">
        <v>413</v>
      </c>
      <c r="N164" s="24" t="s">
        <v>329</v>
      </c>
      <c r="O164" s="24"/>
      <c r="P164" s="24"/>
      <c r="Q164" s="24"/>
    </row>
    <row r="165" spans="1:17" ht="37.5" x14ac:dyDescent="0.25">
      <c r="A165" s="178"/>
      <c r="B165" s="24">
        <v>4</v>
      </c>
      <c r="C165" s="24" t="s">
        <v>222</v>
      </c>
      <c r="D165" s="24">
        <v>2</v>
      </c>
      <c r="E165" s="24">
        <v>1</v>
      </c>
      <c r="F165" s="24" t="s">
        <v>310</v>
      </c>
      <c r="G165" s="24">
        <v>37.799999999999997</v>
      </c>
      <c r="H165" s="24"/>
      <c r="I165" s="24"/>
      <c r="J165" s="24"/>
      <c r="K165" s="24"/>
      <c r="L165" s="24"/>
      <c r="M165" s="24" t="s">
        <v>415</v>
      </c>
      <c r="N165" s="24" t="s">
        <v>414</v>
      </c>
      <c r="O165" s="24"/>
      <c r="P165" s="24"/>
      <c r="Q165" s="24"/>
    </row>
    <row r="166" spans="1:17" ht="18.75" x14ac:dyDescent="0.25">
      <c r="A166" s="178"/>
      <c r="B166" s="24">
        <v>5</v>
      </c>
      <c r="C166" s="24" t="s">
        <v>26</v>
      </c>
      <c r="D166" s="24"/>
      <c r="E166" s="24">
        <v>1</v>
      </c>
      <c r="F166" s="24" t="s">
        <v>311</v>
      </c>
      <c r="G166" s="24">
        <v>22.1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37.5" x14ac:dyDescent="0.25">
      <c r="A167" s="178"/>
      <c r="B167" s="24">
        <v>7</v>
      </c>
      <c r="C167" s="24" t="s">
        <v>222</v>
      </c>
      <c r="D167" s="24"/>
      <c r="E167" s="24">
        <v>1</v>
      </c>
      <c r="F167" s="24" t="s">
        <v>312</v>
      </c>
      <c r="G167" s="24">
        <v>36.700000000000003</v>
      </c>
      <c r="H167" s="24"/>
      <c r="I167" s="24"/>
      <c r="J167" s="24"/>
      <c r="K167" s="24"/>
      <c r="L167" s="24"/>
      <c r="M167" s="24"/>
      <c r="N167" s="24" t="s">
        <v>329</v>
      </c>
      <c r="O167" s="24"/>
      <c r="P167" s="24"/>
      <c r="Q167" s="24"/>
    </row>
    <row r="168" spans="1:17" ht="37.5" x14ac:dyDescent="0.25">
      <c r="A168" s="178"/>
      <c r="B168" s="24">
        <v>8</v>
      </c>
      <c r="C168" s="24" t="s">
        <v>222</v>
      </c>
      <c r="D168" s="24"/>
      <c r="E168" s="24">
        <v>1</v>
      </c>
      <c r="F168" s="24" t="s">
        <v>313</v>
      </c>
      <c r="G168" s="24">
        <v>17.2</v>
      </c>
      <c r="H168" s="24"/>
      <c r="I168" s="24"/>
      <c r="J168" s="24"/>
      <c r="K168" s="24"/>
      <c r="L168" s="24"/>
      <c r="M168" s="24"/>
      <c r="N168" s="24" t="s">
        <v>329</v>
      </c>
      <c r="O168" s="24"/>
      <c r="P168" s="24"/>
      <c r="Q168" s="24"/>
    </row>
    <row r="169" spans="1:17" ht="18.75" x14ac:dyDescent="0.25">
      <c r="A169" s="179"/>
      <c r="B169" s="24"/>
      <c r="C169" s="24"/>
      <c r="D169" s="24"/>
      <c r="E169" s="24"/>
      <c r="F169" s="24"/>
      <c r="G169" s="24">
        <f>SUM(G162:G168)</f>
        <v>207.39999999999998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8.75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4"/>
    </row>
    <row r="171" spans="1:17" ht="18.75" x14ac:dyDescent="0.25">
      <c r="A171" s="177" t="s">
        <v>208</v>
      </c>
      <c r="B171" s="24">
        <v>1</v>
      </c>
      <c r="C171" s="24" t="s">
        <v>26</v>
      </c>
      <c r="D171" s="24"/>
      <c r="E171" s="24">
        <v>1</v>
      </c>
      <c r="F171" s="24" t="s">
        <v>314</v>
      </c>
      <c r="G171" s="24">
        <v>35.200000000000003</v>
      </c>
      <c r="H171" s="24"/>
      <c r="I171" s="24"/>
      <c r="J171" s="24"/>
      <c r="K171" s="24"/>
      <c r="L171" s="24"/>
      <c r="M171" s="24"/>
      <c r="N171" s="24" t="s">
        <v>329</v>
      </c>
      <c r="O171" s="24"/>
      <c r="P171" s="24"/>
      <c r="Q171" s="24"/>
    </row>
    <row r="172" spans="1:17" ht="37.5" x14ac:dyDescent="0.25">
      <c r="A172" s="178"/>
      <c r="B172" s="24">
        <v>2</v>
      </c>
      <c r="C172" s="24" t="s">
        <v>221</v>
      </c>
      <c r="D172" s="24"/>
      <c r="E172" s="24">
        <v>1</v>
      </c>
      <c r="F172" s="24" t="s">
        <v>315</v>
      </c>
      <c r="G172" s="24">
        <v>27.8</v>
      </c>
      <c r="H172" s="24"/>
      <c r="I172" s="24"/>
      <c r="J172" s="24"/>
      <c r="K172" s="24"/>
      <c r="L172" s="24"/>
      <c r="M172" s="24"/>
      <c r="N172" s="24" t="s">
        <v>329</v>
      </c>
      <c r="O172" s="24"/>
      <c r="P172" s="24"/>
      <c r="Q172" s="24"/>
    </row>
    <row r="173" spans="1:17" ht="37.5" x14ac:dyDescent="0.25">
      <c r="A173" s="178"/>
      <c r="B173" s="24">
        <v>3</v>
      </c>
      <c r="C173" s="24" t="s">
        <v>222</v>
      </c>
      <c r="D173" s="24"/>
      <c r="E173" s="24">
        <v>1</v>
      </c>
      <c r="F173" s="24" t="s">
        <v>316</v>
      </c>
      <c r="G173" s="24">
        <v>28</v>
      </c>
      <c r="H173" s="24"/>
      <c r="I173" s="24"/>
      <c r="J173" s="24"/>
      <c r="K173" s="24"/>
      <c r="L173" s="24"/>
      <c r="M173" s="24"/>
      <c r="N173" s="24" t="s">
        <v>329</v>
      </c>
      <c r="O173" s="24"/>
      <c r="P173" s="24"/>
      <c r="Q173" s="24"/>
    </row>
    <row r="174" spans="1:17" ht="37.5" x14ac:dyDescent="0.25">
      <c r="A174" s="178"/>
      <c r="B174" s="70">
        <v>4</v>
      </c>
      <c r="C174" s="24" t="s">
        <v>227</v>
      </c>
      <c r="D174" s="24"/>
      <c r="E174" s="24"/>
      <c r="F174" s="24"/>
      <c r="G174" s="24">
        <v>29.4</v>
      </c>
      <c r="H174" s="24"/>
      <c r="I174" s="24"/>
      <c r="J174" s="24"/>
      <c r="K174" s="24"/>
      <c r="L174" s="24"/>
      <c r="M174" s="24"/>
      <c r="N174" s="24" t="s">
        <v>329</v>
      </c>
      <c r="O174" s="24"/>
      <c r="P174" s="24"/>
      <c r="Q174" s="24"/>
    </row>
    <row r="175" spans="1:17" ht="18.75" x14ac:dyDescent="0.25">
      <c r="A175" s="178"/>
      <c r="B175" s="76">
        <v>5</v>
      </c>
      <c r="C175" s="24" t="s">
        <v>26</v>
      </c>
      <c r="D175" s="24"/>
      <c r="E175" s="24">
        <v>1</v>
      </c>
      <c r="F175" s="24" t="s">
        <v>317</v>
      </c>
      <c r="G175" s="24">
        <v>28.9</v>
      </c>
      <c r="H175" s="24"/>
      <c r="I175" s="24"/>
      <c r="J175" s="24"/>
      <c r="K175" s="24"/>
      <c r="L175" s="24"/>
      <c r="M175" s="24"/>
      <c r="N175" s="24" t="s">
        <v>329</v>
      </c>
      <c r="O175" s="24"/>
      <c r="P175" s="24"/>
      <c r="Q175" s="24"/>
    </row>
    <row r="176" spans="1:17" ht="18.75" x14ac:dyDescent="0.25">
      <c r="A176" s="179"/>
      <c r="B176" s="24"/>
      <c r="C176" s="24"/>
      <c r="D176" s="24"/>
      <c r="E176" s="24"/>
      <c r="F176" s="24"/>
      <c r="G176" s="24">
        <f>SUM(G171:G175)</f>
        <v>149.30000000000001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8.75" x14ac:dyDescent="0.25">
      <c r="A177" s="172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4"/>
    </row>
    <row r="178" spans="1:17" ht="37.5" x14ac:dyDescent="0.25">
      <c r="A178" s="177" t="s">
        <v>209</v>
      </c>
      <c r="B178" s="70">
        <v>1</v>
      </c>
      <c r="C178" s="24" t="s">
        <v>227</v>
      </c>
      <c r="D178" s="24"/>
      <c r="E178" s="24"/>
      <c r="F178" s="24"/>
      <c r="G178" s="24">
        <v>58.2</v>
      </c>
      <c r="H178" s="24"/>
      <c r="I178" s="24"/>
      <c r="J178" s="24"/>
      <c r="K178" s="24"/>
      <c r="L178" s="24">
        <v>3</v>
      </c>
      <c r="M178" s="24"/>
      <c r="N178" s="24" t="s">
        <v>329</v>
      </c>
      <c r="O178" s="24"/>
      <c r="P178" s="24"/>
      <c r="Q178" s="24"/>
    </row>
    <row r="179" spans="1:17" ht="56.25" x14ac:dyDescent="0.25">
      <c r="A179" s="178"/>
      <c r="B179" s="24">
        <v>2</v>
      </c>
      <c r="C179" s="24" t="s">
        <v>222</v>
      </c>
      <c r="D179" s="24"/>
      <c r="E179" s="24">
        <v>1</v>
      </c>
      <c r="F179" s="24" t="s">
        <v>318</v>
      </c>
      <c r="G179" s="24">
        <v>16.8</v>
      </c>
      <c r="H179" s="24"/>
      <c r="I179" s="24"/>
      <c r="J179" s="24"/>
      <c r="K179" s="24"/>
      <c r="L179" s="24">
        <v>2</v>
      </c>
      <c r="M179" s="24" t="s">
        <v>404</v>
      </c>
      <c r="N179" s="24" t="s">
        <v>329</v>
      </c>
      <c r="O179" s="24"/>
      <c r="P179" s="24"/>
      <c r="Q179" s="24"/>
    </row>
    <row r="180" spans="1:17" ht="37.5" x14ac:dyDescent="0.25">
      <c r="A180" s="178"/>
      <c r="B180" s="24">
        <v>3</v>
      </c>
      <c r="C180" s="24" t="s">
        <v>221</v>
      </c>
      <c r="D180" s="24"/>
      <c r="E180" s="24">
        <v>1</v>
      </c>
      <c r="F180" s="24" t="s">
        <v>319</v>
      </c>
      <c r="G180" s="24">
        <v>18.2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37.5" x14ac:dyDescent="0.25">
      <c r="A181" s="178"/>
      <c r="B181" s="65">
        <v>4</v>
      </c>
      <c r="C181" s="24" t="s">
        <v>221</v>
      </c>
      <c r="D181" s="24">
        <v>1</v>
      </c>
      <c r="E181" s="24">
        <v>1</v>
      </c>
      <c r="F181" s="24" t="s">
        <v>320</v>
      </c>
      <c r="G181" s="24">
        <v>18.3</v>
      </c>
      <c r="H181" s="24"/>
      <c r="I181" s="24"/>
      <c r="J181" s="24"/>
      <c r="K181" s="24"/>
      <c r="L181" s="24">
        <v>1</v>
      </c>
      <c r="M181" s="24" t="s">
        <v>405</v>
      </c>
      <c r="N181" s="24" t="s">
        <v>329</v>
      </c>
      <c r="O181" s="24"/>
      <c r="P181" s="24"/>
      <c r="Q181" s="24"/>
    </row>
    <row r="182" spans="1:17" ht="37.5" x14ac:dyDescent="0.25">
      <c r="A182" s="178"/>
      <c r="B182" s="24">
        <v>5</v>
      </c>
      <c r="C182" s="24" t="s">
        <v>221</v>
      </c>
      <c r="D182" s="24">
        <v>1</v>
      </c>
      <c r="E182" s="24">
        <v>1</v>
      </c>
      <c r="F182" s="24" t="s">
        <v>321</v>
      </c>
      <c r="G182" s="24">
        <v>30.7</v>
      </c>
      <c r="H182" s="24"/>
      <c r="I182" s="24"/>
      <c r="J182" s="24"/>
      <c r="K182" s="24"/>
      <c r="L182" s="24">
        <v>1</v>
      </c>
      <c r="M182" s="24" t="s">
        <v>401</v>
      </c>
      <c r="N182" s="24" t="s">
        <v>329</v>
      </c>
      <c r="O182" s="24"/>
      <c r="P182" s="24"/>
      <c r="Q182" s="24"/>
    </row>
    <row r="183" spans="1:17" ht="37.5" x14ac:dyDescent="0.25">
      <c r="A183" s="178"/>
      <c r="B183" s="76">
        <v>6</v>
      </c>
      <c r="C183" s="24" t="s">
        <v>221</v>
      </c>
      <c r="D183" s="24">
        <v>1</v>
      </c>
      <c r="E183" s="24">
        <v>1</v>
      </c>
      <c r="F183" s="24"/>
      <c r="G183" s="24">
        <v>26.8</v>
      </c>
      <c r="H183" s="24"/>
      <c r="I183" s="24"/>
      <c r="J183" s="24"/>
      <c r="K183" s="24"/>
      <c r="L183" s="24">
        <v>4</v>
      </c>
      <c r="M183" s="24"/>
      <c r="N183" s="24" t="s">
        <v>329</v>
      </c>
      <c r="O183" s="24"/>
      <c r="P183" s="24"/>
      <c r="Q183" s="24"/>
    </row>
    <row r="184" spans="1:17" ht="18.75" x14ac:dyDescent="0.25">
      <c r="A184" s="179"/>
      <c r="B184" s="24"/>
      <c r="C184" s="24"/>
      <c r="D184" s="24"/>
      <c r="E184" s="24"/>
      <c r="F184" s="24"/>
      <c r="G184" s="24">
        <f>SUM(G178:G183)</f>
        <v>169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8.75" x14ac:dyDescent="0.25">
      <c r="A185" s="172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4"/>
    </row>
    <row r="186" spans="1:17" ht="37.5" x14ac:dyDescent="0.25">
      <c r="A186" s="177" t="s">
        <v>210</v>
      </c>
      <c r="B186" s="70">
        <v>1</v>
      </c>
      <c r="C186" s="24" t="s">
        <v>227</v>
      </c>
      <c r="D186" s="24"/>
      <c r="E186" s="24"/>
      <c r="F186" s="24"/>
      <c r="G186" s="24">
        <v>27.1</v>
      </c>
      <c r="H186" s="24"/>
      <c r="I186" s="24"/>
      <c r="J186" s="24"/>
      <c r="K186" s="24"/>
      <c r="L186" s="24">
        <v>5</v>
      </c>
      <c r="M186" s="24" t="s">
        <v>357</v>
      </c>
      <c r="N186" s="24" t="s">
        <v>358</v>
      </c>
      <c r="O186" s="24"/>
      <c r="P186" s="24"/>
      <c r="Q186" s="24"/>
    </row>
    <row r="187" spans="1:17" ht="37.5" x14ac:dyDescent="0.25">
      <c r="A187" s="178"/>
      <c r="B187" s="24">
        <v>2</v>
      </c>
      <c r="C187" s="24" t="s">
        <v>221</v>
      </c>
      <c r="D187" s="24">
        <v>1</v>
      </c>
      <c r="E187" s="24">
        <v>1</v>
      </c>
      <c r="F187" s="24" t="s">
        <v>322</v>
      </c>
      <c r="G187" s="24">
        <v>27.8</v>
      </c>
      <c r="H187" s="24"/>
      <c r="I187" s="24"/>
      <c r="J187" s="24"/>
      <c r="K187" s="24"/>
      <c r="L187" s="24">
        <v>3</v>
      </c>
      <c r="M187" s="24" t="s">
        <v>360</v>
      </c>
      <c r="N187" s="24" t="s">
        <v>329</v>
      </c>
      <c r="O187" s="24"/>
      <c r="P187" s="24"/>
      <c r="Q187" s="24"/>
    </row>
    <row r="188" spans="1:17" ht="37.5" x14ac:dyDescent="0.25">
      <c r="A188" s="178"/>
      <c r="B188" s="24">
        <v>3</v>
      </c>
      <c r="C188" s="24" t="s">
        <v>221</v>
      </c>
      <c r="D188" s="24">
        <v>1</v>
      </c>
      <c r="E188" s="24">
        <v>1</v>
      </c>
      <c r="F188" s="24" t="s">
        <v>323</v>
      </c>
      <c r="G188" s="24">
        <v>41.5</v>
      </c>
      <c r="H188" s="24"/>
      <c r="I188" s="24"/>
      <c r="J188" s="24"/>
      <c r="K188" s="24"/>
      <c r="L188" s="24">
        <v>1</v>
      </c>
      <c r="M188" s="24" t="s">
        <v>359</v>
      </c>
      <c r="N188" s="24" t="s">
        <v>329</v>
      </c>
      <c r="O188" s="24"/>
      <c r="P188" s="24"/>
      <c r="Q188" s="24"/>
    </row>
    <row r="189" spans="1:17" ht="18.75" x14ac:dyDescent="0.25">
      <c r="A189" s="179"/>
      <c r="B189" s="24"/>
      <c r="C189" s="24"/>
      <c r="D189" s="24"/>
      <c r="E189" s="24"/>
      <c r="F189" s="24"/>
      <c r="G189" s="24">
        <f>SUM(G186:G188)</f>
        <v>96.4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8.75" x14ac:dyDescent="0.25">
      <c r="A190" s="172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4"/>
    </row>
    <row r="191" spans="1:17" ht="37.5" x14ac:dyDescent="0.25">
      <c r="A191" s="177" t="s">
        <v>211</v>
      </c>
      <c r="B191" s="24">
        <v>1</v>
      </c>
      <c r="C191" s="24" t="s">
        <v>221</v>
      </c>
      <c r="D191" s="24"/>
      <c r="E191" s="24">
        <v>1</v>
      </c>
      <c r="F191" s="24" t="s">
        <v>324</v>
      </c>
      <c r="G191" s="24">
        <v>38.4</v>
      </c>
      <c r="H191" s="24"/>
      <c r="I191" s="24"/>
      <c r="J191" s="24"/>
      <c r="K191" s="24"/>
      <c r="L191" s="24"/>
      <c r="M191" s="24"/>
      <c r="N191" s="24" t="s">
        <v>329</v>
      </c>
      <c r="O191" s="24"/>
      <c r="P191" s="24"/>
      <c r="Q191" s="24"/>
    </row>
    <row r="192" spans="1:17" ht="18.75" x14ac:dyDescent="0.25">
      <c r="A192" s="178"/>
      <c r="B192" s="24">
        <v>2</v>
      </c>
      <c r="C192" s="24" t="s">
        <v>26</v>
      </c>
      <c r="D192" s="24"/>
      <c r="E192" s="24">
        <v>1</v>
      </c>
      <c r="F192" s="24" t="s">
        <v>325</v>
      </c>
      <c r="G192" s="24">
        <v>37.700000000000003</v>
      </c>
      <c r="H192" s="24"/>
      <c r="I192" s="24"/>
      <c r="J192" s="24"/>
      <c r="K192" s="24"/>
      <c r="L192" s="24"/>
      <c r="M192" s="24"/>
      <c r="N192" s="24" t="s">
        <v>329</v>
      </c>
      <c r="O192" s="24"/>
      <c r="P192" s="24"/>
      <c r="Q192" s="24"/>
    </row>
    <row r="193" spans="1:17" ht="18.75" x14ac:dyDescent="0.25">
      <c r="A193" s="179"/>
      <c r="B193" s="24"/>
      <c r="C193" s="24"/>
      <c r="D193" s="24"/>
      <c r="E193" s="24"/>
      <c r="F193" s="24"/>
      <c r="G193" s="24">
        <f>SUM(G191:G192)</f>
        <v>76.099999999999994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8.75" x14ac:dyDescent="0.25">
      <c r="A194" s="172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4"/>
    </row>
    <row r="195" spans="1:17" ht="56.25" x14ac:dyDescent="0.25">
      <c r="A195" s="177" t="s">
        <v>212</v>
      </c>
      <c r="B195" s="24">
        <v>1</v>
      </c>
      <c r="C195" s="24" t="s">
        <v>222</v>
      </c>
      <c r="D195" s="24">
        <v>2</v>
      </c>
      <c r="E195" s="24">
        <v>1</v>
      </c>
      <c r="F195" s="24" t="s">
        <v>326</v>
      </c>
      <c r="G195" s="24">
        <v>69.2</v>
      </c>
      <c r="H195" s="24"/>
      <c r="I195" s="24"/>
      <c r="J195" s="24"/>
      <c r="K195" s="24"/>
      <c r="L195" s="24">
        <v>4</v>
      </c>
      <c r="M195" s="24" t="s">
        <v>339</v>
      </c>
      <c r="N195" s="24" t="s">
        <v>329</v>
      </c>
      <c r="O195" s="24"/>
      <c r="P195" s="24"/>
      <c r="Q195" s="24"/>
    </row>
    <row r="196" spans="1:17" ht="18.75" x14ac:dyDescent="0.25">
      <c r="A196" s="178"/>
      <c r="B196" s="24">
        <v>2</v>
      </c>
      <c r="C196" s="24"/>
      <c r="D196" s="24"/>
      <c r="E196" s="24"/>
      <c r="F196" s="24"/>
      <c r="G196" s="24">
        <v>84.8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56.25" x14ac:dyDescent="0.25">
      <c r="A197" s="178"/>
      <c r="B197" s="24">
        <v>3</v>
      </c>
      <c r="C197" s="24" t="s">
        <v>222</v>
      </c>
      <c r="D197" s="24">
        <v>2</v>
      </c>
      <c r="E197" s="24">
        <v>1</v>
      </c>
      <c r="F197" s="24" t="s">
        <v>332</v>
      </c>
      <c r="G197" s="24">
        <v>91.5</v>
      </c>
      <c r="H197" s="24"/>
      <c r="I197" s="24"/>
      <c r="J197" s="24"/>
      <c r="K197" s="24"/>
      <c r="L197" s="24">
        <v>3</v>
      </c>
      <c r="M197" s="24" t="s">
        <v>330</v>
      </c>
      <c r="N197" s="24" t="s">
        <v>329</v>
      </c>
      <c r="O197" s="24"/>
      <c r="P197" s="24"/>
      <c r="Q197" s="24"/>
    </row>
    <row r="198" spans="1:17" ht="93.75" x14ac:dyDescent="0.25">
      <c r="A198" s="178"/>
      <c r="B198" s="24">
        <v>4</v>
      </c>
      <c r="C198" s="24" t="s">
        <v>222</v>
      </c>
      <c r="D198" s="24">
        <v>2</v>
      </c>
      <c r="E198" s="24">
        <v>1</v>
      </c>
      <c r="F198" s="24" t="s">
        <v>333</v>
      </c>
      <c r="G198" s="24">
        <v>68.099999999999994</v>
      </c>
      <c r="H198" s="24"/>
      <c r="I198" s="24"/>
      <c r="J198" s="24"/>
      <c r="K198" s="24"/>
      <c r="L198" s="24">
        <v>4</v>
      </c>
      <c r="M198" s="24" t="s">
        <v>331</v>
      </c>
      <c r="N198" s="24" t="s">
        <v>329</v>
      </c>
      <c r="O198" s="24"/>
      <c r="P198" s="24"/>
      <c r="Q198" s="24"/>
    </row>
    <row r="199" spans="1:17" ht="18.75" x14ac:dyDescent="0.25">
      <c r="A199" s="179"/>
      <c r="B199" s="24"/>
      <c r="C199" s="24"/>
      <c r="D199" s="24"/>
      <c r="E199" s="24"/>
      <c r="F199" s="24"/>
      <c r="G199" s="24">
        <f>SUM(G195:G198)</f>
        <v>313.60000000000002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8.75" x14ac:dyDescent="0.25">
      <c r="A200" s="172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4"/>
    </row>
    <row r="201" spans="1:17" ht="18.75" x14ac:dyDescent="0.25">
      <c r="A201" s="177" t="s">
        <v>213</v>
      </c>
      <c r="B201" s="24">
        <v>1</v>
      </c>
      <c r="C201" s="24"/>
      <c r="D201" s="24"/>
      <c r="E201" s="24"/>
      <c r="F201" s="24"/>
      <c r="G201" s="24">
        <v>41.8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93.75" x14ac:dyDescent="0.25">
      <c r="A202" s="178"/>
      <c r="B202" s="24">
        <v>2</v>
      </c>
      <c r="C202" s="24" t="s">
        <v>354</v>
      </c>
      <c r="D202" s="24">
        <v>2</v>
      </c>
      <c r="E202" s="24">
        <v>1</v>
      </c>
      <c r="F202" s="24" t="s">
        <v>355</v>
      </c>
      <c r="G202" s="24">
        <v>47.7</v>
      </c>
      <c r="H202" s="24"/>
      <c r="I202" s="24"/>
      <c r="J202" s="24"/>
      <c r="K202" s="24"/>
      <c r="L202" s="24">
        <v>2</v>
      </c>
      <c r="M202" s="24" t="s">
        <v>356</v>
      </c>
      <c r="N202" s="24" t="s">
        <v>329</v>
      </c>
      <c r="O202" s="24"/>
      <c r="P202" s="24"/>
      <c r="Q202" s="24"/>
    </row>
    <row r="203" spans="1:17" ht="37.5" x14ac:dyDescent="0.25">
      <c r="A203" s="178"/>
      <c r="B203" s="70">
        <v>3</v>
      </c>
      <c r="C203" s="24" t="s">
        <v>227</v>
      </c>
      <c r="D203" s="24">
        <v>3</v>
      </c>
      <c r="E203" s="24">
        <v>1</v>
      </c>
      <c r="F203" s="24" t="s">
        <v>352</v>
      </c>
      <c r="G203" s="24">
        <v>60.5</v>
      </c>
      <c r="H203" s="24"/>
      <c r="I203" s="24"/>
      <c r="J203" s="24"/>
      <c r="K203" s="24"/>
      <c r="L203" s="24">
        <v>3</v>
      </c>
      <c r="M203" s="24" t="s">
        <v>353</v>
      </c>
      <c r="N203" s="24" t="s">
        <v>329</v>
      </c>
      <c r="O203" s="24"/>
      <c r="P203" s="24"/>
      <c r="Q203" s="24"/>
    </row>
    <row r="204" spans="1:17" ht="18.75" x14ac:dyDescent="0.25">
      <c r="A204" s="178"/>
      <c r="B204" s="24">
        <v>4</v>
      </c>
      <c r="C204" s="24"/>
      <c r="D204" s="24"/>
      <c r="E204" s="24"/>
      <c r="F204" s="24"/>
      <c r="G204" s="24">
        <v>42.8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37.5" x14ac:dyDescent="0.25">
      <c r="A205" s="178"/>
      <c r="B205" s="24">
        <v>5</v>
      </c>
      <c r="C205" s="24" t="s">
        <v>221</v>
      </c>
      <c r="D205" s="24">
        <v>3</v>
      </c>
      <c r="E205" s="24">
        <v>2</v>
      </c>
      <c r="F205" s="24" t="s">
        <v>351</v>
      </c>
      <c r="G205" s="24">
        <v>60.5</v>
      </c>
      <c r="H205" s="24"/>
      <c r="I205" s="24"/>
      <c r="J205" s="24"/>
      <c r="K205" s="24"/>
      <c r="L205" s="24">
        <v>1</v>
      </c>
      <c r="M205" s="24" t="s">
        <v>348</v>
      </c>
      <c r="N205" s="24" t="s">
        <v>349</v>
      </c>
      <c r="O205" s="24"/>
      <c r="P205" s="24"/>
      <c r="Q205" s="24"/>
    </row>
    <row r="206" spans="1:17" ht="56.25" x14ac:dyDescent="0.25">
      <c r="A206" s="178"/>
      <c r="B206" s="24">
        <v>6</v>
      </c>
      <c r="C206" s="24" t="s">
        <v>222</v>
      </c>
      <c r="D206" s="24">
        <v>3</v>
      </c>
      <c r="E206" s="24">
        <v>2</v>
      </c>
      <c r="F206" s="24" t="s">
        <v>350</v>
      </c>
      <c r="G206" s="24">
        <v>61.3</v>
      </c>
      <c r="H206" s="24"/>
      <c r="I206" s="24"/>
      <c r="J206" s="24"/>
      <c r="K206" s="24"/>
      <c r="L206" s="24">
        <v>3</v>
      </c>
      <c r="M206" s="24" t="s">
        <v>347</v>
      </c>
      <c r="N206" s="24" t="s">
        <v>329</v>
      </c>
      <c r="O206" s="24"/>
      <c r="P206" s="24"/>
      <c r="Q206" s="24"/>
    </row>
    <row r="207" spans="1:17" ht="112.5" x14ac:dyDescent="0.25">
      <c r="A207" s="178"/>
      <c r="B207" s="24">
        <v>7</v>
      </c>
      <c r="C207" s="24" t="s">
        <v>221</v>
      </c>
      <c r="D207" s="24">
        <v>3</v>
      </c>
      <c r="E207" s="24" t="s">
        <v>343</v>
      </c>
      <c r="F207" s="24" t="s">
        <v>344</v>
      </c>
      <c r="G207" s="24">
        <v>60.7</v>
      </c>
      <c r="H207" s="24"/>
      <c r="I207" s="24"/>
      <c r="J207" s="24"/>
      <c r="K207" s="24"/>
      <c r="L207" s="24">
        <v>2</v>
      </c>
      <c r="M207" s="24" t="s">
        <v>345</v>
      </c>
      <c r="N207" s="24" t="s">
        <v>346</v>
      </c>
      <c r="O207" s="24"/>
      <c r="P207" s="24"/>
      <c r="Q207" s="24"/>
    </row>
    <row r="208" spans="1:17" ht="93.75" x14ac:dyDescent="0.25">
      <c r="A208" s="178"/>
      <c r="B208" s="24">
        <v>8</v>
      </c>
      <c r="C208" s="24" t="s">
        <v>221</v>
      </c>
      <c r="D208" s="24">
        <v>3</v>
      </c>
      <c r="E208" s="24" t="s">
        <v>342</v>
      </c>
      <c r="F208" s="24" t="s">
        <v>341</v>
      </c>
      <c r="G208" s="24">
        <v>59</v>
      </c>
      <c r="H208" s="24"/>
      <c r="I208" s="24"/>
      <c r="J208" s="24"/>
      <c r="K208" s="24"/>
      <c r="L208" s="24">
        <v>4</v>
      </c>
      <c r="M208" s="24" t="s">
        <v>340</v>
      </c>
      <c r="N208" s="24" t="s">
        <v>329</v>
      </c>
      <c r="O208" s="24"/>
      <c r="P208" s="24"/>
      <c r="Q208" s="24"/>
    </row>
    <row r="209" spans="1:17" ht="18.75" x14ac:dyDescent="0.25">
      <c r="A209" s="178"/>
      <c r="B209" s="24">
        <v>9</v>
      </c>
      <c r="C209" s="24"/>
      <c r="D209" s="24"/>
      <c r="E209" s="24"/>
      <c r="F209" s="24"/>
      <c r="G209" s="24">
        <v>42.4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8.75" x14ac:dyDescent="0.25">
      <c r="A210" s="178"/>
      <c r="B210" s="24">
        <v>10</v>
      </c>
      <c r="C210" s="24"/>
      <c r="D210" s="24"/>
      <c r="E210" s="24"/>
      <c r="F210" s="24"/>
      <c r="G210" s="24">
        <v>61.4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93.75" x14ac:dyDescent="0.25">
      <c r="A211" s="178"/>
      <c r="B211" s="24">
        <v>11</v>
      </c>
      <c r="C211" s="24" t="s">
        <v>222</v>
      </c>
      <c r="D211" s="24">
        <v>3</v>
      </c>
      <c r="E211" s="24" t="s">
        <v>338</v>
      </c>
      <c r="F211" s="24" t="s">
        <v>337</v>
      </c>
      <c r="G211" s="24">
        <v>60.6</v>
      </c>
      <c r="H211" s="24"/>
      <c r="I211" s="24"/>
      <c r="J211" s="24"/>
      <c r="K211" s="24"/>
      <c r="L211" s="24">
        <v>2</v>
      </c>
      <c r="M211" s="65" t="s">
        <v>336</v>
      </c>
      <c r="N211" s="24" t="s">
        <v>329</v>
      </c>
      <c r="O211" s="24"/>
      <c r="P211" s="24"/>
      <c r="Q211" s="24"/>
    </row>
    <row r="212" spans="1:17" ht="93.75" x14ac:dyDescent="0.25">
      <c r="A212" s="178"/>
      <c r="B212" s="24">
        <v>12</v>
      </c>
      <c r="C212" s="24" t="s">
        <v>222</v>
      </c>
      <c r="D212" s="24">
        <v>2</v>
      </c>
      <c r="E212" s="24">
        <v>2</v>
      </c>
      <c r="F212" s="24" t="s">
        <v>335</v>
      </c>
      <c r="G212" s="24">
        <v>41.9</v>
      </c>
      <c r="H212" s="24"/>
      <c r="I212" s="24"/>
      <c r="J212" s="24"/>
      <c r="K212" s="24"/>
      <c r="L212" s="24">
        <v>2</v>
      </c>
      <c r="M212" s="80" t="s">
        <v>334</v>
      </c>
      <c r="N212" s="24" t="s">
        <v>329</v>
      </c>
      <c r="O212" s="24"/>
      <c r="P212" s="24"/>
      <c r="Q212" s="24"/>
    </row>
    <row r="213" spans="1:17" ht="18.75" x14ac:dyDescent="0.25">
      <c r="A213" s="179"/>
      <c r="B213" s="24"/>
      <c r="C213" s="24"/>
      <c r="D213" s="24"/>
      <c r="E213" s="24"/>
      <c r="F213" s="24"/>
      <c r="G213" s="24">
        <f>SUM(G201:G212)</f>
        <v>640.6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8.75" x14ac:dyDescent="0.25">
      <c r="A214" s="172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4"/>
    </row>
    <row r="215" spans="1:17" ht="37.5" x14ac:dyDescent="0.25">
      <c r="A215" s="177" t="s">
        <v>214</v>
      </c>
      <c r="B215" s="24">
        <v>1</v>
      </c>
      <c r="C215" s="24" t="s">
        <v>221</v>
      </c>
      <c r="D215" s="24">
        <v>3</v>
      </c>
      <c r="E215" s="24">
        <v>1</v>
      </c>
      <c r="F215" s="24" t="s">
        <v>379</v>
      </c>
      <c r="G215" s="24">
        <v>68.2</v>
      </c>
      <c r="H215" s="24"/>
      <c r="I215" s="24"/>
      <c r="J215" s="24"/>
      <c r="K215" s="24"/>
      <c r="L215" s="24">
        <v>3</v>
      </c>
      <c r="M215" s="24" t="s">
        <v>380</v>
      </c>
      <c r="N215" s="24" t="s">
        <v>329</v>
      </c>
      <c r="O215" s="24"/>
      <c r="P215" s="24"/>
      <c r="Q215" s="24"/>
    </row>
    <row r="216" spans="1:17" ht="37.5" x14ac:dyDescent="0.25">
      <c r="A216" s="178"/>
      <c r="B216" s="24">
        <v>2</v>
      </c>
      <c r="C216" s="24" t="s">
        <v>221</v>
      </c>
      <c r="D216" s="24">
        <v>2</v>
      </c>
      <c r="E216" s="24">
        <v>1</v>
      </c>
      <c r="F216" s="24" t="s">
        <v>377</v>
      </c>
      <c r="G216" s="24">
        <v>55.3</v>
      </c>
      <c r="H216" s="24"/>
      <c r="I216" s="24"/>
      <c r="J216" s="24"/>
      <c r="K216" s="24"/>
      <c r="L216" s="24">
        <v>1</v>
      </c>
      <c r="M216" s="24" t="s">
        <v>378</v>
      </c>
      <c r="N216" s="24" t="s">
        <v>329</v>
      </c>
      <c r="O216" s="24"/>
      <c r="P216" s="24"/>
      <c r="Q216" s="24"/>
    </row>
    <row r="217" spans="1:17" ht="37.5" x14ac:dyDescent="0.25">
      <c r="A217" s="178"/>
      <c r="B217" s="24">
        <v>3</v>
      </c>
      <c r="C217" s="24" t="s">
        <v>221</v>
      </c>
      <c r="D217" s="24">
        <v>3</v>
      </c>
      <c r="E217" s="24">
        <v>2</v>
      </c>
      <c r="F217" s="24" t="s">
        <v>375</v>
      </c>
      <c r="G217" s="24">
        <v>69.5</v>
      </c>
      <c r="H217" s="24"/>
      <c r="I217" s="24"/>
      <c r="J217" s="24"/>
      <c r="K217" s="24"/>
      <c r="L217" s="24">
        <v>1</v>
      </c>
      <c r="M217" s="24" t="s">
        <v>376</v>
      </c>
      <c r="N217" s="24" t="s">
        <v>329</v>
      </c>
      <c r="O217" s="24"/>
      <c r="P217" s="24"/>
      <c r="Q217" s="24"/>
    </row>
    <row r="218" spans="1:17" ht="56.25" x14ac:dyDescent="0.25">
      <c r="A218" s="178"/>
      <c r="B218" s="24">
        <v>4</v>
      </c>
      <c r="C218" s="24" t="s">
        <v>222</v>
      </c>
      <c r="D218" s="24">
        <v>2</v>
      </c>
      <c r="E218" s="24">
        <v>2</v>
      </c>
      <c r="F218" s="24" t="s">
        <v>373</v>
      </c>
      <c r="G218" s="24">
        <v>54.9</v>
      </c>
      <c r="H218" s="24"/>
      <c r="I218" s="24"/>
      <c r="J218" s="24"/>
      <c r="K218" s="24"/>
      <c r="L218" s="24">
        <v>1</v>
      </c>
      <c r="M218" s="81" t="s">
        <v>374</v>
      </c>
      <c r="N218" s="24" t="s">
        <v>329</v>
      </c>
      <c r="O218" s="24"/>
      <c r="P218" s="24"/>
      <c r="Q218" s="24"/>
    </row>
    <row r="219" spans="1:17" ht="37.5" x14ac:dyDescent="0.25">
      <c r="A219" s="178"/>
      <c r="B219" s="24">
        <v>5</v>
      </c>
      <c r="C219" s="24" t="s">
        <v>221</v>
      </c>
      <c r="D219" s="24">
        <v>2</v>
      </c>
      <c r="E219" s="24">
        <v>1</v>
      </c>
      <c r="F219" s="24" t="s">
        <v>371</v>
      </c>
      <c r="G219" s="24">
        <v>53.2</v>
      </c>
      <c r="H219" s="24"/>
      <c r="I219" s="24"/>
      <c r="J219" s="24"/>
      <c r="K219" s="24"/>
      <c r="L219" s="24">
        <v>2</v>
      </c>
      <c r="M219" s="24" t="s">
        <v>370</v>
      </c>
      <c r="N219" s="24" t="s">
        <v>329</v>
      </c>
      <c r="O219" s="24"/>
      <c r="P219" s="24"/>
      <c r="Q219" s="24"/>
    </row>
    <row r="220" spans="1:17" ht="75" x14ac:dyDescent="0.25">
      <c r="A220" s="178"/>
      <c r="B220" s="24">
        <v>6</v>
      </c>
      <c r="C220" s="24" t="s">
        <v>222</v>
      </c>
      <c r="D220" s="24">
        <v>3</v>
      </c>
      <c r="E220" s="24">
        <v>1</v>
      </c>
      <c r="F220" s="24" t="s">
        <v>368</v>
      </c>
      <c r="G220" s="24">
        <v>68.5</v>
      </c>
      <c r="H220" s="24"/>
      <c r="I220" s="24"/>
      <c r="J220" s="24"/>
      <c r="K220" s="24"/>
      <c r="L220" s="24" t="s">
        <v>372</v>
      </c>
      <c r="M220" s="24" t="s">
        <v>369</v>
      </c>
      <c r="N220" s="24" t="s">
        <v>329</v>
      </c>
      <c r="O220" s="24"/>
      <c r="P220" s="24"/>
      <c r="Q220" s="24"/>
    </row>
    <row r="221" spans="1:17" ht="37.5" x14ac:dyDescent="0.25">
      <c r="A221" s="178"/>
      <c r="B221" s="24">
        <v>7</v>
      </c>
      <c r="C221" s="24" t="s">
        <v>221</v>
      </c>
      <c r="D221" s="24">
        <v>2</v>
      </c>
      <c r="E221" s="24">
        <v>2</v>
      </c>
      <c r="F221" s="24" t="s">
        <v>367</v>
      </c>
      <c r="G221" s="24">
        <v>52.8</v>
      </c>
      <c r="H221" s="24"/>
      <c r="I221" s="24"/>
      <c r="J221" s="24"/>
      <c r="K221" s="24"/>
      <c r="L221" s="24">
        <v>0</v>
      </c>
      <c r="M221" s="24" t="s">
        <v>366</v>
      </c>
      <c r="N221" s="24" t="s">
        <v>329</v>
      </c>
      <c r="O221" s="24"/>
      <c r="P221" s="24"/>
      <c r="Q221" s="24"/>
    </row>
    <row r="222" spans="1:17" ht="37.5" x14ac:dyDescent="0.25">
      <c r="A222" s="178"/>
      <c r="B222" s="24">
        <v>8</v>
      </c>
      <c r="C222" s="24" t="s">
        <v>221</v>
      </c>
      <c r="D222" s="24">
        <v>3</v>
      </c>
      <c r="E222" s="24">
        <v>2</v>
      </c>
      <c r="F222" s="24" t="s">
        <v>363</v>
      </c>
      <c r="G222" s="24">
        <v>52.9</v>
      </c>
      <c r="H222" s="24"/>
      <c r="I222" s="24"/>
      <c r="J222" s="24"/>
      <c r="K222" s="24"/>
      <c r="L222" s="24">
        <v>4</v>
      </c>
      <c r="M222" s="24" t="s">
        <v>365</v>
      </c>
      <c r="N222" s="24" t="s">
        <v>329</v>
      </c>
      <c r="O222" s="24"/>
      <c r="P222" s="24"/>
      <c r="Q222" s="24"/>
    </row>
    <row r="223" spans="1:17" ht="18.75" x14ac:dyDescent="0.25">
      <c r="A223" s="179"/>
      <c r="B223" s="24"/>
      <c r="C223" s="24"/>
      <c r="D223" s="24"/>
      <c r="E223" s="24"/>
      <c r="F223" s="24"/>
      <c r="G223" s="24">
        <f>SUM(G215:G222)</f>
        <v>475.3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8.75" x14ac:dyDescent="0.25">
      <c r="A224" s="172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4"/>
    </row>
    <row r="225" spans="1:17" ht="18.75" x14ac:dyDescent="0.25">
      <c r="A225" s="177" t="s">
        <v>215</v>
      </c>
      <c r="B225" s="24">
        <v>1</v>
      </c>
      <c r="C225" s="24"/>
      <c r="D225" s="24"/>
      <c r="E225" s="24"/>
      <c r="F225" s="24"/>
      <c r="G225" s="24">
        <v>47.2</v>
      </c>
      <c r="H225" s="24"/>
      <c r="I225" s="24"/>
      <c r="J225" s="24"/>
      <c r="K225" s="24"/>
      <c r="L225" s="24"/>
      <c r="M225" s="24"/>
      <c r="N225" s="24" t="s">
        <v>329</v>
      </c>
      <c r="O225" s="24"/>
      <c r="P225" s="24"/>
      <c r="Q225" s="24"/>
    </row>
    <row r="226" spans="1:17" ht="18.75" x14ac:dyDescent="0.25">
      <c r="A226" s="178"/>
      <c r="B226" s="24">
        <v>2</v>
      </c>
      <c r="C226" s="24"/>
      <c r="D226" s="24"/>
      <c r="E226" s="24"/>
      <c r="F226" s="24"/>
      <c r="G226" s="24">
        <v>48.8</v>
      </c>
      <c r="H226" s="24"/>
      <c r="I226" s="24"/>
      <c r="J226" s="24"/>
      <c r="K226" s="24"/>
      <c r="L226" s="24"/>
      <c r="M226" s="24"/>
      <c r="N226" s="24" t="s">
        <v>329</v>
      </c>
      <c r="O226" s="24"/>
      <c r="P226" s="24"/>
      <c r="Q226" s="24"/>
    </row>
    <row r="227" spans="1:17" ht="18.75" x14ac:dyDescent="0.25">
      <c r="A227" s="178"/>
      <c r="B227" s="24">
        <v>3</v>
      </c>
      <c r="C227" s="24"/>
      <c r="D227" s="24"/>
      <c r="E227" s="24"/>
      <c r="F227" s="24"/>
      <c r="G227" s="24">
        <v>61.4</v>
      </c>
      <c r="H227" s="24"/>
      <c r="I227" s="24"/>
      <c r="J227" s="24"/>
      <c r="K227" s="24"/>
      <c r="L227" s="24"/>
      <c r="M227" s="24"/>
      <c r="N227" s="24" t="s">
        <v>329</v>
      </c>
      <c r="O227" s="24"/>
      <c r="P227" s="24"/>
      <c r="Q227" s="24"/>
    </row>
    <row r="228" spans="1:17" ht="18.75" x14ac:dyDescent="0.25">
      <c r="A228" s="178"/>
      <c r="B228" s="24">
        <v>4</v>
      </c>
      <c r="C228" s="24"/>
      <c r="D228" s="24"/>
      <c r="E228" s="24"/>
      <c r="F228" s="24"/>
      <c r="G228" s="24">
        <v>47.7</v>
      </c>
      <c r="H228" s="24"/>
      <c r="I228" s="24"/>
      <c r="J228" s="24"/>
      <c r="K228" s="24"/>
      <c r="L228" s="24"/>
      <c r="M228" s="24"/>
      <c r="N228" s="24" t="s">
        <v>329</v>
      </c>
      <c r="O228" s="24"/>
      <c r="P228" s="24"/>
      <c r="Q228" s="24"/>
    </row>
    <row r="229" spans="1:17" ht="18.75" x14ac:dyDescent="0.25">
      <c r="A229" s="178"/>
      <c r="B229" s="24">
        <v>5</v>
      </c>
      <c r="C229" s="24"/>
      <c r="D229" s="24"/>
      <c r="E229" s="24"/>
      <c r="F229" s="24"/>
      <c r="G229" s="24">
        <v>48</v>
      </c>
      <c r="H229" s="24"/>
      <c r="I229" s="24"/>
      <c r="J229" s="24"/>
      <c r="K229" s="24"/>
      <c r="L229" s="24"/>
      <c r="M229" s="24"/>
      <c r="N229" s="24" t="s">
        <v>329</v>
      </c>
      <c r="O229" s="24"/>
      <c r="P229" s="24"/>
      <c r="Q229" s="24"/>
    </row>
    <row r="230" spans="1:17" ht="18.75" x14ac:dyDescent="0.25">
      <c r="A230" s="178"/>
      <c r="B230" s="24">
        <v>6</v>
      </c>
      <c r="C230" s="24"/>
      <c r="D230" s="24"/>
      <c r="E230" s="24"/>
      <c r="F230" s="24"/>
      <c r="G230" s="24">
        <v>49.9</v>
      </c>
      <c r="H230" s="24"/>
      <c r="I230" s="24"/>
      <c r="J230" s="24"/>
      <c r="K230" s="24"/>
      <c r="L230" s="24"/>
      <c r="M230" s="24"/>
      <c r="N230" s="24" t="s">
        <v>329</v>
      </c>
      <c r="O230" s="24"/>
      <c r="P230" s="24"/>
      <c r="Q230" s="24"/>
    </row>
    <row r="231" spans="1:17" ht="18.75" x14ac:dyDescent="0.25">
      <c r="A231" s="178"/>
      <c r="B231" s="24">
        <v>7</v>
      </c>
      <c r="C231" s="24"/>
      <c r="D231" s="24"/>
      <c r="E231" s="24"/>
      <c r="F231" s="24"/>
      <c r="G231" s="24">
        <v>62.2</v>
      </c>
      <c r="H231" s="24"/>
      <c r="I231" s="24"/>
      <c r="J231" s="24"/>
      <c r="K231" s="24"/>
      <c r="L231" s="24"/>
      <c r="M231" s="24"/>
      <c r="N231" s="24" t="s">
        <v>329</v>
      </c>
      <c r="O231" s="24"/>
      <c r="P231" s="24"/>
      <c r="Q231" s="24"/>
    </row>
    <row r="232" spans="1:17" ht="18.75" x14ac:dyDescent="0.25">
      <c r="A232" s="178"/>
      <c r="B232" s="24">
        <v>8</v>
      </c>
      <c r="C232" s="24"/>
      <c r="D232" s="24"/>
      <c r="E232" s="24"/>
      <c r="F232" s="24"/>
      <c r="G232" s="24">
        <v>47.9</v>
      </c>
      <c r="H232" s="24"/>
      <c r="I232" s="24"/>
      <c r="J232" s="24"/>
      <c r="K232" s="24"/>
      <c r="L232" s="24"/>
      <c r="M232" s="24"/>
      <c r="N232" s="24" t="s">
        <v>329</v>
      </c>
      <c r="O232" s="24"/>
      <c r="P232" s="24"/>
      <c r="Q232" s="24"/>
    </row>
    <row r="233" spans="1:17" ht="18.75" x14ac:dyDescent="0.25">
      <c r="A233" s="179"/>
      <c r="B233" s="24"/>
      <c r="C233" s="24"/>
      <c r="D233" s="24"/>
      <c r="E233" s="24"/>
      <c r="F233" s="24"/>
      <c r="G233" s="24">
        <f>SUM(G225:G232)</f>
        <v>413.09999999999997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8.75" x14ac:dyDescent="0.25">
      <c r="A234" s="172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4"/>
    </row>
    <row r="235" spans="1:17" ht="18.75" x14ac:dyDescent="0.25">
      <c r="A235" s="177" t="s">
        <v>228</v>
      </c>
      <c r="B235" s="24">
        <v>1</v>
      </c>
      <c r="C235" s="24"/>
      <c r="D235" s="24"/>
      <c r="E235" s="24"/>
      <c r="F235" s="24"/>
      <c r="G235" s="24">
        <v>31.1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37.5" x14ac:dyDescent="0.25">
      <c r="A236" s="178"/>
      <c r="B236" s="70">
        <v>2</v>
      </c>
      <c r="C236" s="24" t="s">
        <v>227</v>
      </c>
      <c r="D236" s="24"/>
      <c r="E236" s="24"/>
      <c r="F236" s="24"/>
      <c r="G236" s="24">
        <v>32.5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8.75" x14ac:dyDescent="0.25">
      <c r="A237" s="179"/>
      <c r="B237" s="24"/>
      <c r="C237" s="24"/>
      <c r="D237" s="24"/>
      <c r="E237" s="24"/>
      <c r="F237" s="24"/>
      <c r="G237" s="24">
        <f>SUM(G235:G236)</f>
        <v>63.6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8.75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8.75" x14ac:dyDescent="0.25">
      <c r="A239" s="24"/>
      <c r="B239" s="24"/>
      <c r="C239" s="24"/>
      <c r="D239" s="24"/>
      <c r="E239" s="24"/>
      <c r="F239" s="24" t="s">
        <v>327</v>
      </c>
      <c r="G239" s="24">
        <f>G237+G233+G223+G213+G199+G193+G189+G184+G176+G169+G160+G154+G146+G137+G127+G117+G113+G104+G60+G50+G44+G20+G14</f>
        <v>6255</v>
      </c>
      <c r="H239" s="24"/>
      <c r="I239" s="24"/>
      <c r="J239" s="24"/>
      <c r="K239" s="24"/>
      <c r="L239" s="24"/>
      <c r="M239" s="24"/>
      <c r="N239" s="24" t="s">
        <v>411</v>
      </c>
      <c r="O239" s="24"/>
      <c r="P239" s="24"/>
      <c r="Q239" s="24"/>
    </row>
    <row r="240" spans="1:17" ht="18.75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8.75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</sheetData>
  <mergeCells count="58">
    <mergeCell ref="A234:Q234"/>
    <mergeCell ref="A235:A237"/>
    <mergeCell ref="A62:A63"/>
    <mergeCell ref="A2:O2"/>
    <mergeCell ref="A6:A14"/>
    <mergeCell ref="A15:Q15"/>
    <mergeCell ref="A16:A31"/>
    <mergeCell ref="A32:Q32"/>
    <mergeCell ref="A33:A44"/>
    <mergeCell ref="A45:O45"/>
    <mergeCell ref="A46:A50"/>
    <mergeCell ref="A51:Q51"/>
    <mergeCell ref="A52:A60"/>
    <mergeCell ref="A61:Q61"/>
    <mergeCell ref="A115:A117"/>
    <mergeCell ref="A64:Q64"/>
    <mergeCell ref="A65:A68"/>
    <mergeCell ref="A69:Q69"/>
    <mergeCell ref="A70:A75"/>
    <mergeCell ref="A76:Q76"/>
    <mergeCell ref="A94:A99"/>
    <mergeCell ref="A100:A104"/>
    <mergeCell ref="A106:A113"/>
    <mergeCell ref="A105:Q105"/>
    <mergeCell ref="A114:Q114"/>
    <mergeCell ref="A77:A78"/>
    <mergeCell ref="A79:Q79"/>
    <mergeCell ref="A80:A83"/>
    <mergeCell ref="A84:Q84"/>
    <mergeCell ref="A85:A92"/>
    <mergeCell ref="A118:Q118"/>
    <mergeCell ref="A119:A127"/>
    <mergeCell ref="A128:Q128"/>
    <mergeCell ref="A129:A137"/>
    <mergeCell ref="A138:Q138"/>
    <mergeCell ref="A139:A146"/>
    <mergeCell ref="A147:Q147"/>
    <mergeCell ref="A148:A154"/>
    <mergeCell ref="A155:Q155"/>
    <mergeCell ref="A156:A160"/>
    <mergeCell ref="A161:Q161"/>
    <mergeCell ref="A162:A169"/>
    <mergeCell ref="A170:Q170"/>
    <mergeCell ref="A171:A176"/>
    <mergeCell ref="A177:Q177"/>
    <mergeCell ref="A178:A184"/>
    <mergeCell ref="A185:Q185"/>
    <mergeCell ref="A186:A189"/>
    <mergeCell ref="A190:Q190"/>
    <mergeCell ref="A191:A193"/>
    <mergeCell ref="A215:A223"/>
    <mergeCell ref="A224:Q224"/>
    <mergeCell ref="A225:A233"/>
    <mergeCell ref="A194:Q194"/>
    <mergeCell ref="A195:A199"/>
    <mergeCell ref="A200:Q200"/>
    <mergeCell ref="A201:A213"/>
    <mergeCell ref="A214:Q214"/>
  </mergeCells>
  <pageMargins left="0" right="0" top="0" bottom="0" header="0" footer="0"/>
  <pageSetup paperSize="9" scale="45" orientation="portrait" r:id="rId1"/>
  <colBreaks count="1" manualBreakCount="1">
    <brk id="14" max="2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56"/>
  <sheetViews>
    <sheetView topLeftCell="A94" zoomScale="55" zoomScaleNormal="55" workbookViewId="0">
      <selection activeCell="G101" sqref="G101"/>
    </sheetView>
  </sheetViews>
  <sheetFormatPr defaultRowHeight="18.75" x14ac:dyDescent="0.25"/>
  <cols>
    <col min="1" max="1" width="7.85546875" style="105" customWidth="1"/>
    <col min="2" max="2" width="29" customWidth="1"/>
    <col min="3" max="3" width="9.28515625" customWidth="1"/>
    <col min="4" max="4" width="6.28515625" customWidth="1"/>
    <col min="5" max="5" width="8.5703125" customWidth="1"/>
    <col min="6" max="6" width="8.7109375" customWidth="1"/>
    <col min="7" max="7" width="23.7109375" customWidth="1"/>
    <col min="8" max="8" width="27.140625" customWidth="1"/>
    <col min="9" max="9" width="16.85546875" customWidth="1"/>
    <col min="10" max="10" width="15.5703125" hidden="1" customWidth="1"/>
    <col min="11" max="11" width="15.28515625" hidden="1" customWidth="1"/>
    <col min="12" max="12" width="15.5703125" hidden="1" customWidth="1"/>
    <col min="13" max="13" width="17.140625" customWidth="1"/>
    <col min="14" max="14" width="34.5703125" customWidth="1"/>
    <col min="15" max="15" width="25.28515625" customWidth="1"/>
    <col min="16" max="16" width="31.140625" style="6" hidden="1" customWidth="1"/>
    <col min="17" max="17" width="7.140625" hidden="1" customWidth="1"/>
    <col min="18" max="18" width="24.140625" hidden="1" customWidth="1"/>
    <col min="19" max="19" width="28" customWidth="1"/>
  </cols>
  <sheetData>
    <row r="2" spans="1:26" ht="72.75" customHeight="1" x14ac:dyDescent="0.25">
      <c r="B2" s="191" t="s">
        <v>216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26" ht="18.7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</row>
    <row r="5" spans="1:26" ht="75" x14ac:dyDescent="0.3">
      <c r="A5" s="50" t="s">
        <v>454</v>
      </c>
      <c r="B5" s="50" t="s">
        <v>0</v>
      </c>
      <c r="C5" s="50" t="s">
        <v>1</v>
      </c>
      <c r="D5" s="50" t="s">
        <v>22</v>
      </c>
      <c r="E5" s="50" t="s">
        <v>182</v>
      </c>
      <c r="F5" s="50" t="s">
        <v>185</v>
      </c>
      <c r="G5" s="50" t="s">
        <v>191</v>
      </c>
      <c r="H5" s="50" t="s">
        <v>192</v>
      </c>
      <c r="I5" s="50" t="s">
        <v>190</v>
      </c>
      <c r="J5" s="50" t="s">
        <v>3</v>
      </c>
      <c r="K5" s="50" t="s">
        <v>183</v>
      </c>
      <c r="L5" s="50" t="s">
        <v>21</v>
      </c>
      <c r="M5" s="50" t="s">
        <v>194</v>
      </c>
      <c r="N5" s="50" t="s">
        <v>193</v>
      </c>
      <c r="O5" s="50" t="s">
        <v>328</v>
      </c>
      <c r="P5" s="50" t="s">
        <v>184</v>
      </c>
      <c r="Q5" s="51" t="s">
        <v>185</v>
      </c>
      <c r="R5" s="10"/>
    </row>
    <row r="6" spans="1:26" ht="37.5" x14ac:dyDescent="0.25">
      <c r="A6" s="201">
        <v>1</v>
      </c>
      <c r="B6" s="197" t="s">
        <v>276</v>
      </c>
      <c r="C6" s="65">
        <v>1</v>
      </c>
      <c r="D6" s="70" t="s">
        <v>227</v>
      </c>
      <c r="E6" s="24">
        <v>2</v>
      </c>
      <c r="F6" s="24">
        <v>1</v>
      </c>
      <c r="G6" s="24" t="s">
        <v>275</v>
      </c>
      <c r="H6" s="24">
        <v>37.5</v>
      </c>
      <c r="I6" s="24">
        <v>44</v>
      </c>
      <c r="J6" s="24"/>
      <c r="K6" s="24"/>
      <c r="L6" s="24"/>
      <c r="M6" s="24">
        <v>2</v>
      </c>
      <c r="N6" s="24" t="s">
        <v>362</v>
      </c>
      <c r="O6" s="24" t="s">
        <v>329</v>
      </c>
      <c r="P6" s="24"/>
      <c r="Q6" s="24"/>
      <c r="R6" s="24"/>
    </row>
    <row r="7" spans="1:26" ht="37.5" x14ac:dyDescent="0.25">
      <c r="A7" s="201"/>
      <c r="B7" s="198"/>
      <c r="C7" s="65">
        <v>2</v>
      </c>
      <c r="D7" s="70" t="s">
        <v>227</v>
      </c>
      <c r="E7" s="24">
        <v>1</v>
      </c>
      <c r="F7" s="24">
        <v>1</v>
      </c>
      <c r="G7" s="24" t="s">
        <v>277</v>
      </c>
      <c r="H7" s="24">
        <v>17.8</v>
      </c>
      <c r="I7" s="24">
        <v>28</v>
      </c>
      <c r="J7" s="24"/>
      <c r="K7" s="24"/>
      <c r="L7" s="24"/>
      <c r="M7" s="24">
        <v>3</v>
      </c>
      <c r="N7" s="24" t="s">
        <v>361</v>
      </c>
      <c r="O7" s="24" t="s">
        <v>329</v>
      </c>
      <c r="P7" s="24"/>
      <c r="Q7" s="24"/>
      <c r="R7" s="24"/>
    </row>
    <row r="8" spans="1:26" x14ac:dyDescent="0.25">
      <c r="A8" s="201"/>
      <c r="B8" s="198"/>
      <c r="C8" s="127"/>
      <c r="D8" s="127"/>
      <c r="E8" s="127"/>
      <c r="F8" s="127"/>
      <c r="G8" s="127"/>
      <c r="H8" s="127">
        <f>SUM(H6:H7)</f>
        <v>55.3</v>
      </c>
      <c r="I8" s="127"/>
      <c r="J8" s="127"/>
      <c r="K8" s="127"/>
      <c r="L8" s="127"/>
      <c r="M8" s="127"/>
      <c r="N8" s="127"/>
      <c r="O8" s="127"/>
      <c r="P8" s="84"/>
      <c r="Q8" s="84"/>
      <c r="R8" s="84"/>
    </row>
    <row r="9" spans="1:26" x14ac:dyDescent="0.3">
      <c r="A9" s="199"/>
      <c r="B9" s="200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  <c r="R9" s="88"/>
    </row>
    <row r="10" spans="1:26" ht="37.5" x14ac:dyDescent="0.25">
      <c r="A10" s="201">
        <v>2</v>
      </c>
      <c r="B10" s="197" t="s">
        <v>208</v>
      </c>
      <c r="C10" s="24">
        <v>1</v>
      </c>
      <c r="D10" s="24" t="s">
        <v>221</v>
      </c>
      <c r="E10" s="24">
        <v>2</v>
      </c>
      <c r="F10" s="24">
        <v>1</v>
      </c>
      <c r="G10" s="24" t="s">
        <v>314</v>
      </c>
      <c r="H10" s="24">
        <v>35.200000000000003</v>
      </c>
      <c r="I10" s="24">
        <v>44</v>
      </c>
      <c r="J10" s="24"/>
      <c r="K10" s="24"/>
      <c r="L10" s="24"/>
      <c r="M10" s="24">
        <v>0</v>
      </c>
      <c r="N10" s="24" t="s">
        <v>423</v>
      </c>
      <c r="O10" s="24" t="s">
        <v>329</v>
      </c>
      <c r="P10" s="24"/>
      <c r="Q10" s="24"/>
      <c r="R10" s="24"/>
      <c r="Z10" t="s">
        <v>387</v>
      </c>
    </row>
    <row r="11" spans="1:26" ht="37.5" x14ac:dyDescent="0.25">
      <c r="A11" s="201"/>
      <c r="B11" s="198"/>
      <c r="C11" s="24">
        <v>2</v>
      </c>
      <c r="D11" s="24" t="s">
        <v>221</v>
      </c>
      <c r="E11" s="24">
        <v>2</v>
      </c>
      <c r="F11" s="24">
        <v>1</v>
      </c>
      <c r="G11" s="24" t="s">
        <v>315</v>
      </c>
      <c r="H11" s="24">
        <v>27.8</v>
      </c>
      <c r="I11" s="24">
        <v>44</v>
      </c>
      <c r="J11" s="24"/>
      <c r="K11" s="24"/>
      <c r="L11" s="24"/>
      <c r="M11" s="24">
        <v>2</v>
      </c>
      <c r="N11" s="24" t="s">
        <v>424</v>
      </c>
      <c r="O11" s="24" t="s">
        <v>329</v>
      </c>
      <c r="P11" s="24"/>
      <c r="Q11" s="24"/>
      <c r="R11" s="24"/>
    </row>
    <row r="12" spans="1:26" ht="56.25" x14ac:dyDescent="0.25">
      <c r="A12" s="201"/>
      <c r="B12" s="198"/>
      <c r="C12" s="24">
        <v>3</v>
      </c>
      <c r="D12" s="24" t="s">
        <v>222</v>
      </c>
      <c r="E12" s="24">
        <v>2</v>
      </c>
      <c r="F12" s="24">
        <v>1</v>
      </c>
      <c r="G12" s="24" t="s">
        <v>316</v>
      </c>
      <c r="H12" s="24">
        <v>28</v>
      </c>
      <c r="I12" s="24">
        <v>44</v>
      </c>
      <c r="J12" s="24"/>
      <c r="K12" s="24"/>
      <c r="L12" s="24"/>
      <c r="M12" s="24">
        <v>4</v>
      </c>
      <c r="N12" s="24" t="s">
        <v>425</v>
      </c>
      <c r="O12" s="24" t="s">
        <v>329</v>
      </c>
      <c r="P12" s="24"/>
      <c r="Q12" s="24"/>
      <c r="R12" s="24"/>
      <c r="U12" t="s">
        <v>453</v>
      </c>
    </row>
    <row r="13" spans="1:26" ht="56.25" x14ac:dyDescent="0.25">
      <c r="A13" s="201"/>
      <c r="B13" s="198"/>
      <c r="C13" s="65">
        <v>4</v>
      </c>
      <c r="D13" s="70" t="s">
        <v>227</v>
      </c>
      <c r="E13" s="24">
        <v>2</v>
      </c>
      <c r="F13" s="24">
        <v>1</v>
      </c>
      <c r="G13" s="24"/>
      <c r="H13" s="24">
        <v>29.4</v>
      </c>
      <c r="I13" s="24">
        <v>44</v>
      </c>
      <c r="J13" s="24"/>
      <c r="K13" s="24"/>
      <c r="L13" s="24"/>
      <c r="M13" s="24" t="s">
        <v>426</v>
      </c>
      <c r="N13" s="24"/>
      <c r="O13" s="24" t="s">
        <v>496</v>
      </c>
      <c r="P13" s="24"/>
      <c r="Q13" s="24" t="s">
        <v>452</v>
      </c>
      <c r="R13" s="24"/>
    </row>
    <row r="14" spans="1:26" ht="37.5" x14ac:dyDescent="0.25">
      <c r="A14" s="201"/>
      <c r="B14" s="198"/>
      <c r="C14" s="76">
        <v>5</v>
      </c>
      <c r="D14" s="70" t="s">
        <v>227</v>
      </c>
      <c r="E14" s="24">
        <v>2</v>
      </c>
      <c r="F14" s="24">
        <v>1</v>
      </c>
      <c r="G14" s="24" t="s">
        <v>317</v>
      </c>
      <c r="H14" s="24">
        <v>28.9</v>
      </c>
      <c r="I14" s="24">
        <v>44</v>
      </c>
      <c r="J14" s="24"/>
      <c r="K14" s="24"/>
      <c r="L14" s="24"/>
      <c r="M14" s="24">
        <v>4</v>
      </c>
      <c r="N14" s="120" t="s">
        <v>497</v>
      </c>
      <c r="O14" s="24" t="s">
        <v>329</v>
      </c>
      <c r="P14" s="24"/>
      <c r="Q14" s="24"/>
      <c r="R14" s="24"/>
    </row>
    <row r="15" spans="1:26" x14ac:dyDescent="0.25">
      <c r="A15" s="201"/>
      <c r="B15" s="202"/>
      <c r="C15" s="128"/>
      <c r="D15" s="128"/>
      <c r="E15" s="128"/>
      <c r="F15" s="128"/>
      <c r="G15" s="128"/>
      <c r="H15" s="128">
        <f>SUM(H10:H14)</f>
        <v>149.30000000000001</v>
      </c>
      <c r="I15" s="128"/>
      <c r="J15" s="128"/>
      <c r="K15" s="128"/>
      <c r="L15" s="128"/>
      <c r="M15" s="128"/>
      <c r="N15" s="128"/>
      <c r="O15" s="128"/>
      <c r="P15" s="24"/>
      <c r="Q15" s="24"/>
      <c r="R15" s="24"/>
    </row>
    <row r="16" spans="1:26" x14ac:dyDescent="0.25">
      <c r="A16" s="199"/>
      <c r="B16" s="20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ht="37.5" x14ac:dyDescent="0.25">
      <c r="A17" s="201">
        <v>3</v>
      </c>
      <c r="B17" s="197" t="s">
        <v>211</v>
      </c>
      <c r="C17" s="24">
        <v>1</v>
      </c>
      <c r="D17" s="24" t="s">
        <v>221</v>
      </c>
      <c r="E17" s="24">
        <v>2</v>
      </c>
      <c r="F17" s="24">
        <v>1</v>
      </c>
      <c r="G17" s="24" t="s">
        <v>324</v>
      </c>
      <c r="H17" s="24">
        <v>38.4</v>
      </c>
      <c r="I17" s="24">
        <v>44</v>
      </c>
      <c r="J17" s="24"/>
      <c r="K17" s="24"/>
      <c r="L17" s="24"/>
      <c r="M17" s="24">
        <v>0</v>
      </c>
      <c r="N17" s="24" t="s">
        <v>421</v>
      </c>
      <c r="O17" s="24" t="s">
        <v>329</v>
      </c>
      <c r="P17" s="24"/>
      <c r="Q17" s="24"/>
      <c r="R17" s="24"/>
    </row>
    <row r="18" spans="1:18" ht="37.5" x14ac:dyDescent="0.25">
      <c r="A18" s="201"/>
      <c r="B18" s="198"/>
      <c r="C18" s="24">
        <v>2</v>
      </c>
      <c r="D18" s="24" t="s">
        <v>221</v>
      </c>
      <c r="E18" s="24">
        <v>2</v>
      </c>
      <c r="F18" s="24">
        <v>1</v>
      </c>
      <c r="G18" s="24" t="s">
        <v>325</v>
      </c>
      <c r="H18" s="24">
        <v>37.700000000000003</v>
      </c>
      <c r="I18" s="24">
        <v>44</v>
      </c>
      <c r="J18" s="24"/>
      <c r="K18" s="24"/>
      <c r="L18" s="24"/>
      <c r="M18" s="24">
        <v>2</v>
      </c>
      <c r="N18" s="24" t="s">
        <v>422</v>
      </c>
      <c r="O18" s="24" t="s">
        <v>329</v>
      </c>
      <c r="P18" s="24"/>
      <c r="Q18" s="24"/>
      <c r="R18" s="24"/>
    </row>
    <row r="19" spans="1:18" x14ac:dyDescent="0.25">
      <c r="A19" s="201"/>
      <c r="B19" s="198"/>
      <c r="C19" s="127"/>
      <c r="D19" s="127"/>
      <c r="E19" s="127"/>
      <c r="F19" s="127"/>
      <c r="G19" s="127"/>
      <c r="H19" s="127">
        <f>SUM(H17:H18)</f>
        <v>76.099999999999994</v>
      </c>
      <c r="I19" s="130"/>
      <c r="J19" s="127"/>
      <c r="K19" s="127"/>
      <c r="L19" s="127"/>
      <c r="M19" s="127"/>
      <c r="N19" s="127"/>
      <c r="O19" s="127"/>
      <c r="P19" s="93"/>
      <c r="Q19" s="93"/>
      <c r="R19" s="93"/>
    </row>
    <row r="20" spans="1:18" x14ac:dyDescent="0.25">
      <c r="A20" s="199"/>
      <c r="B20" s="20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18" ht="37.5" x14ac:dyDescent="0.3">
      <c r="A21" s="201">
        <v>4</v>
      </c>
      <c r="B21" s="196" t="s">
        <v>198</v>
      </c>
      <c r="C21" s="117">
        <v>1</v>
      </c>
      <c r="D21" s="116" t="s">
        <v>227</v>
      </c>
      <c r="E21" s="100"/>
      <c r="F21" s="100"/>
      <c r="G21" s="100"/>
      <c r="H21" s="100">
        <v>37</v>
      </c>
      <c r="I21" s="100"/>
      <c r="J21" s="100"/>
      <c r="K21" s="100"/>
      <c r="L21" s="100"/>
      <c r="M21" s="100"/>
      <c r="N21" s="100"/>
      <c r="O21" s="100"/>
      <c r="P21" s="101"/>
      <c r="Q21" s="102"/>
      <c r="R21" s="103"/>
    </row>
    <row r="22" spans="1:18" ht="93.75" x14ac:dyDescent="0.3">
      <c r="A22" s="201"/>
      <c r="B22" s="196"/>
      <c r="C22" s="55">
        <v>2</v>
      </c>
      <c r="D22" s="59" t="s">
        <v>222</v>
      </c>
      <c r="E22" s="59">
        <v>2</v>
      </c>
      <c r="F22" s="59">
        <v>1</v>
      </c>
      <c r="G22" s="59" t="s">
        <v>217</v>
      </c>
      <c r="H22" s="59">
        <v>36.1</v>
      </c>
      <c r="I22" s="59">
        <v>44</v>
      </c>
      <c r="J22" s="59"/>
      <c r="K22" s="59"/>
      <c r="L22" s="59"/>
      <c r="M22" s="59">
        <v>0</v>
      </c>
      <c r="N22" s="59" t="s">
        <v>449</v>
      </c>
      <c r="O22" s="59" t="s">
        <v>329</v>
      </c>
      <c r="P22" s="60"/>
      <c r="Q22" s="61"/>
      <c r="R22" s="62"/>
    </row>
    <row r="23" spans="1:18" ht="37.5" x14ac:dyDescent="0.3">
      <c r="A23" s="201"/>
      <c r="B23" s="196"/>
      <c r="C23" s="55">
        <v>3</v>
      </c>
      <c r="D23" s="59" t="s">
        <v>222</v>
      </c>
      <c r="E23" s="59">
        <v>2</v>
      </c>
      <c r="F23" s="59">
        <v>1</v>
      </c>
      <c r="G23" s="59" t="s">
        <v>219</v>
      </c>
      <c r="H23" s="59">
        <v>38</v>
      </c>
      <c r="I23" s="59">
        <v>44</v>
      </c>
      <c r="J23" s="59"/>
      <c r="K23" s="59"/>
      <c r="L23" s="59"/>
      <c r="M23" s="59">
        <v>0</v>
      </c>
      <c r="N23" s="59" t="s">
        <v>420</v>
      </c>
      <c r="O23" s="59" t="s">
        <v>329</v>
      </c>
      <c r="P23" s="60"/>
      <c r="Q23" s="61"/>
      <c r="R23" s="62"/>
    </row>
    <row r="24" spans="1:18" ht="75" x14ac:dyDescent="0.3">
      <c r="A24" s="201"/>
      <c r="B24" s="196"/>
      <c r="C24" s="55">
        <v>4</v>
      </c>
      <c r="D24" s="59" t="s">
        <v>222</v>
      </c>
      <c r="E24" s="59" t="s">
        <v>507</v>
      </c>
      <c r="F24" s="59">
        <v>1</v>
      </c>
      <c r="G24" s="59" t="s">
        <v>242</v>
      </c>
      <c r="H24" s="59">
        <v>38.5</v>
      </c>
      <c r="I24" s="59">
        <v>44</v>
      </c>
      <c r="J24" s="59"/>
      <c r="K24" s="59"/>
      <c r="L24" s="59"/>
      <c r="M24" s="59"/>
      <c r="N24" s="59" t="s">
        <v>262</v>
      </c>
      <c r="O24" s="59"/>
      <c r="P24" s="60"/>
      <c r="Q24" s="61"/>
      <c r="R24" s="62"/>
    </row>
    <row r="25" spans="1:18" x14ac:dyDescent="0.3">
      <c r="A25" s="201"/>
      <c r="B25" s="203"/>
      <c r="C25" s="131"/>
      <c r="D25" s="129"/>
      <c r="E25" s="129"/>
      <c r="F25" s="129"/>
      <c r="G25" s="129"/>
      <c r="H25" s="129">
        <f>SUM(H21:H24)</f>
        <v>149.6</v>
      </c>
      <c r="I25" s="129"/>
      <c r="J25" s="129"/>
      <c r="K25" s="129"/>
      <c r="L25" s="129"/>
      <c r="M25" s="129"/>
      <c r="N25" s="129"/>
      <c r="O25" s="129"/>
      <c r="P25" s="60"/>
      <c r="Q25" s="61"/>
      <c r="R25" s="62"/>
    </row>
    <row r="26" spans="1:18" x14ac:dyDescent="0.25">
      <c r="A26" s="199"/>
      <c r="B26" s="20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1:18" ht="37.5" x14ac:dyDescent="0.25">
      <c r="A27" s="201">
        <v>5</v>
      </c>
      <c r="B27" s="197" t="s">
        <v>455</v>
      </c>
      <c r="C27" s="24">
        <v>1</v>
      </c>
      <c r="D27" s="24" t="s">
        <v>222</v>
      </c>
      <c r="E27" s="24">
        <v>1</v>
      </c>
      <c r="F27" s="24">
        <v>1</v>
      </c>
      <c r="G27" s="24" t="s">
        <v>294</v>
      </c>
      <c r="H27" s="122">
        <v>20.6</v>
      </c>
      <c r="I27" s="24">
        <v>28</v>
      </c>
      <c r="J27" s="24"/>
      <c r="K27" s="24"/>
      <c r="L27" s="24"/>
      <c r="M27" s="24">
        <v>2</v>
      </c>
      <c r="N27" s="24" t="s">
        <v>448</v>
      </c>
      <c r="O27" s="24" t="s">
        <v>329</v>
      </c>
      <c r="P27" s="24"/>
      <c r="Q27" s="24"/>
      <c r="R27" s="24"/>
    </row>
    <row r="28" spans="1:18" ht="56.25" x14ac:dyDescent="0.25">
      <c r="A28" s="201"/>
      <c r="B28" s="198"/>
      <c r="C28" s="24">
        <v>2</v>
      </c>
      <c r="D28" s="24" t="s">
        <v>222</v>
      </c>
      <c r="E28" s="24">
        <v>1</v>
      </c>
      <c r="F28" s="24">
        <v>1</v>
      </c>
      <c r="G28" s="24" t="s">
        <v>295</v>
      </c>
      <c r="H28" s="122">
        <v>23</v>
      </c>
      <c r="I28" s="24">
        <v>28</v>
      </c>
      <c r="J28" s="24"/>
      <c r="K28" s="24"/>
      <c r="L28" s="24"/>
      <c r="M28" s="24">
        <v>1</v>
      </c>
      <c r="N28" s="24" t="s">
        <v>447</v>
      </c>
      <c r="O28" s="24" t="s">
        <v>329</v>
      </c>
      <c r="P28" s="24"/>
      <c r="Q28" s="24"/>
      <c r="R28" s="24"/>
    </row>
    <row r="29" spans="1:18" ht="37.5" x14ac:dyDescent="0.25">
      <c r="A29" s="201"/>
      <c r="B29" s="198"/>
      <c r="C29" s="76">
        <v>3</v>
      </c>
      <c r="D29" s="70" t="s">
        <v>227</v>
      </c>
      <c r="E29" s="24">
        <v>1</v>
      </c>
      <c r="F29" s="24">
        <v>1</v>
      </c>
      <c r="G29" s="24"/>
      <c r="H29" s="59">
        <v>32.5</v>
      </c>
      <c r="I29" s="24">
        <v>32.5</v>
      </c>
      <c r="J29" s="24"/>
      <c r="K29" s="24"/>
      <c r="L29" s="24"/>
      <c r="M29" s="24">
        <v>2</v>
      </c>
      <c r="N29" s="24" t="s">
        <v>494</v>
      </c>
      <c r="O29" s="24" t="s">
        <v>329</v>
      </c>
      <c r="P29" s="24"/>
      <c r="Q29" s="24"/>
      <c r="R29" s="24"/>
    </row>
    <row r="30" spans="1:18" ht="56.25" x14ac:dyDescent="0.25">
      <c r="A30" s="201"/>
      <c r="B30" s="198"/>
      <c r="C30" s="24">
        <v>4</v>
      </c>
      <c r="D30" s="24" t="s">
        <v>221</v>
      </c>
      <c r="E30" s="24" t="s">
        <v>507</v>
      </c>
      <c r="F30" s="24">
        <v>1</v>
      </c>
      <c r="G30" s="24" t="s">
        <v>296</v>
      </c>
      <c r="H30" s="59">
        <v>35.200000000000003</v>
      </c>
      <c r="I30" s="24">
        <v>44</v>
      </c>
      <c r="J30" s="24"/>
      <c r="K30" s="24"/>
      <c r="L30" s="24"/>
      <c r="M30" s="24"/>
      <c r="N30" s="24" t="s">
        <v>462</v>
      </c>
      <c r="O30" s="24"/>
      <c r="P30" s="24"/>
      <c r="Q30" s="24"/>
      <c r="R30" s="24"/>
    </row>
    <row r="31" spans="1:18" ht="56.25" x14ac:dyDescent="0.25">
      <c r="A31" s="201"/>
      <c r="B31" s="198"/>
      <c r="C31" s="24">
        <v>5</v>
      </c>
      <c r="D31" s="24" t="s">
        <v>221</v>
      </c>
      <c r="E31" s="24" t="s">
        <v>450</v>
      </c>
      <c r="F31" s="24">
        <v>1</v>
      </c>
      <c r="G31" s="24" t="s">
        <v>297</v>
      </c>
      <c r="H31" s="59">
        <v>24.2</v>
      </c>
      <c r="I31" s="24">
        <v>28</v>
      </c>
      <c r="J31" s="24"/>
      <c r="K31" s="24"/>
      <c r="L31" s="24"/>
      <c r="M31" s="24"/>
      <c r="N31" s="24" t="s">
        <v>461</v>
      </c>
      <c r="O31" s="24"/>
      <c r="P31" s="24"/>
      <c r="Q31" s="24"/>
      <c r="R31" s="24"/>
    </row>
    <row r="32" spans="1:18" ht="56.25" x14ac:dyDescent="0.25">
      <c r="A32" s="201"/>
      <c r="B32" s="198"/>
      <c r="C32" s="24">
        <v>6</v>
      </c>
      <c r="D32" s="24" t="s">
        <v>221</v>
      </c>
      <c r="E32" s="24" t="s">
        <v>508</v>
      </c>
      <c r="F32" s="24">
        <v>1</v>
      </c>
      <c r="G32" s="24" t="s">
        <v>298</v>
      </c>
      <c r="H32" s="59">
        <v>16.3</v>
      </c>
      <c r="I32" s="24">
        <v>28</v>
      </c>
      <c r="J32" s="24"/>
      <c r="K32" s="24"/>
      <c r="L32" s="24"/>
      <c r="M32" s="24"/>
      <c r="N32" s="24" t="s">
        <v>460</v>
      </c>
      <c r="O32" s="24"/>
      <c r="P32" s="24"/>
      <c r="Q32" s="24"/>
      <c r="R32" s="24"/>
    </row>
    <row r="33" spans="1:18" ht="56.25" x14ac:dyDescent="0.25">
      <c r="A33" s="201"/>
      <c r="B33" s="198"/>
      <c r="C33" s="65">
        <v>7</v>
      </c>
      <c r="D33" s="70" t="s">
        <v>227</v>
      </c>
      <c r="E33" s="24"/>
      <c r="F33" s="24"/>
      <c r="G33" s="24"/>
      <c r="H33" s="59">
        <v>35.200000000000003</v>
      </c>
      <c r="I33" s="24"/>
      <c r="J33" s="24"/>
      <c r="K33" s="24"/>
      <c r="L33" s="24"/>
      <c r="M33" s="24">
        <v>8</v>
      </c>
      <c r="N33" s="24"/>
      <c r="O33" s="24" t="s">
        <v>496</v>
      </c>
      <c r="P33" s="24"/>
      <c r="Q33" s="24"/>
      <c r="R33" s="24"/>
    </row>
    <row r="34" spans="1:18" x14ac:dyDescent="0.25">
      <c r="A34" s="201"/>
      <c r="B34" s="202"/>
      <c r="C34" s="128"/>
      <c r="D34" s="128"/>
      <c r="E34" s="128"/>
      <c r="F34" s="128"/>
      <c r="G34" s="128"/>
      <c r="H34" s="128">
        <f>SUM(H27:H33)</f>
        <v>187</v>
      </c>
      <c r="I34" s="128"/>
      <c r="J34" s="128"/>
      <c r="K34" s="128"/>
      <c r="L34" s="128"/>
      <c r="M34" s="128"/>
      <c r="N34" s="128"/>
      <c r="O34" s="128"/>
      <c r="P34" s="24"/>
      <c r="Q34" s="24"/>
      <c r="R34" s="24"/>
    </row>
    <row r="35" spans="1:18" x14ac:dyDescent="0.25">
      <c r="A35" s="199"/>
      <c r="B35" s="200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</row>
    <row r="36" spans="1:18" ht="56.25" x14ac:dyDescent="0.3">
      <c r="A36" s="201">
        <v>6</v>
      </c>
      <c r="B36" s="192" t="s">
        <v>196</v>
      </c>
      <c r="C36" s="56">
        <v>1</v>
      </c>
      <c r="D36" s="24" t="s">
        <v>221</v>
      </c>
      <c r="E36" s="24" t="s">
        <v>450</v>
      </c>
      <c r="F36" s="24">
        <v>1</v>
      </c>
      <c r="G36" s="24" t="s">
        <v>223</v>
      </c>
      <c r="H36" s="123" t="s">
        <v>501</v>
      </c>
      <c r="I36" s="24">
        <v>32.799999999999997</v>
      </c>
      <c r="J36" s="57"/>
      <c r="K36" s="24"/>
      <c r="L36" s="24"/>
      <c r="M36" s="24">
        <v>3</v>
      </c>
      <c r="N36" s="24" t="s">
        <v>224</v>
      </c>
      <c r="O36" s="24" t="s">
        <v>329</v>
      </c>
      <c r="P36" s="57"/>
      <c r="Q36" s="63"/>
      <c r="R36" s="64"/>
    </row>
    <row r="37" spans="1:18" ht="56.25" x14ac:dyDescent="0.3">
      <c r="A37" s="201"/>
      <c r="B37" s="193"/>
      <c r="C37" s="49">
        <v>2</v>
      </c>
      <c r="D37" s="65" t="s">
        <v>222</v>
      </c>
      <c r="E37" s="65"/>
      <c r="F37" s="65">
        <v>1</v>
      </c>
      <c r="G37" s="65" t="s">
        <v>236</v>
      </c>
      <c r="H37" s="65">
        <v>68.8</v>
      </c>
      <c r="I37" s="65"/>
      <c r="J37" s="58"/>
      <c r="K37" s="65"/>
      <c r="L37" s="65"/>
      <c r="M37" s="65"/>
      <c r="N37" s="65" t="s">
        <v>256</v>
      </c>
      <c r="O37" s="65"/>
      <c r="P37" s="66"/>
      <c r="Q37" s="64"/>
      <c r="R37" s="64"/>
    </row>
    <row r="38" spans="1:18" ht="75" x14ac:dyDescent="0.3">
      <c r="A38" s="201"/>
      <c r="B38" s="193"/>
      <c r="C38" s="56">
        <v>4</v>
      </c>
      <c r="D38" s="24" t="s">
        <v>222</v>
      </c>
      <c r="E38" s="24">
        <v>2</v>
      </c>
      <c r="F38" s="24">
        <v>1</v>
      </c>
      <c r="G38" s="24" t="s">
        <v>237</v>
      </c>
      <c r="H38" s="122">
        <v>43.8</v>
      </c>
      <c r="I38" s="24">
        <v>44</v>
      </c>
      <c r="J38" s="57"/>
      <c r="K38" s="24"/>
      <c r="L38" s="24"/>
      <c r="M38" s="24">
        <v>1</v>
      </c>
      <c r="N38" s="57" t="s">
        <v>257</v>
      </c>
      <c r="O38" s="24" t="s">
        <v>329</v>
      </c>
      <c r="P38" s="67"/>
      <c r="Q38" s="63"/>
      <c r="R38" s="64"/>
    </row>
    <row r="39" spans="1:18" ht="37.5" x14ac:dyDescent="0.3">
      <c r="A39" s="201"/>
      <c r="B39" s="193"/>
      <c r="C39" s="56">
        <v>5</v>
      </c>
      <c r="D39" s="24" t="s">
        <v>221</v>
      </c>
      <c r="E39" s="24">
        <v>2</v>
      </c>
      <c r="F39" s="24">
        <v>1</v>
      </c>
      <c r="G39" s="24" t="s">
        <v>238</v>
      </c>
      <c r="H39" s="122">
        <v>47.9</v>
      </c>
      <c r="I39" s="24">
        <v>47.9</v>
      </c>
      <c r="J39" s="24"/>
      <c r="K39" s="24"/>
      <c r="L39" s="24"/>
      <c r="M39" s="57">
        <v>5</v>
      </c>
      <c r="N39" s="57" t="s">
        <v>446</v>
      </c>
      <c r="O39" s="24" t="s">
        <v>329</v>
      </c>
      <c r="P39" s="25"/>
      <c r="Q39" s="63"/>
      <c r="R39" s="64"/>
    </row>
    <row r="40" spans="1:18" x14ac:dyDescent="0.3">
      <c r="A40" s="201"/>
      <c r="B40" s="193"/>
      <c r="C40" s="132"/>
      <c r="D40" s="127"/>
      <c r="E40" s="127"/>
      <c r="F40" s="127"/>
      <c r="G40" s="127"/>
      <c r="H40" s="127">
        <v>193.3</v>
      </c>
      <c r="I40" s="127"/>
      <c r="J40" s="133"/>
      <c r="K40" s="127"/>
      <c r="L40" s="127"/>
      <c r="M40" s="133"/>
      <c r="N40" s="133"/>
      <c r="O40" s="133"/>
      <c r="P40" s="97"/>
      <c r="Q40" s="98"/>
      <c r="R40" s="99"/>
    </row>
    <row r="41" spans="1:18" x14ac:dyDescent="0.25">
      <c r="A41" s="199"/>
      <c r="B41" s="20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</row>
    <row r="42" spans="1:18" ht="37.5" x14ac:dyDescent="0.25">
      <c r="A42" s="201">
        <v>7</v>
      </c>
      <c r="B42" s="197" t="s">
        <v>205</v>
      </c>
      <c r="C42" s="24">
        <v>1</v>
      </c>
      <c r="D42" s="24" t="s">
        <v>221</v>
      </c>
      <c r="E42" s="24"/>
      <c r="F42" s="24">
        <v>1</v>
      </c>
      <c r="G42" s="24" t="s">
        <v>299</v>
      </c>
      <c r="H42" s="24">
        <v>30.9</v>
      </c>
      <c r="I42" s="24"/>
      <c r="J42" s="24"/>
      <c r="K42" s="24"/>
      <c r="L42" s="24"/>
      <c r="M42" s="24"/>
      <c r="N42" s="24" t="s">
        <v>463</v>
      </c>
      <c r="O42" s="24" t="s">
        <v>386</v>
      </c>
      <c r="P42" s="24"/>
      <c r="Q42" s="24"/>
      <c r="R42" s="24"/>
    </row>
    <row r="43" spans="1:18" ht="37.5" x14ac:dyDescent="0.25">
      <c r="A43" s="201"/>
      <c r="B43" s="198"/>
      <c r="C43" s="24">
        <v>2</v>
      </c>
      <c r="D43" s="24" t="s">
        <v>221</v>
      </c>
      <c r="E43" s="24">
        <v>1</v>
      </c>
      <c r="F43" s="24">
        <v>1</v>
      </c>
      <c r="G43" s="24" t="s">
        <v>300</v>
      </c>
      <c r="H43" s="24">
        <v>23</v>
      </c>
      <c r="I43" s="24">
        <v>28</v>
      </c>
      <c r="J43" s="24"/>
      <c r="K43" s="24"/>
      <c r="L43" s="24"/>
      <c r="M43" s="24">
        <v>2</v>
      </c>
      <c r="N43" s="24" t="s">
        <v>445</v>
      </c>
      <c r="O43" s="24" t="s">
        <v>329</v>
      </c>
      <c r="P43" s="24"/>
      <c r="Q43" s="24"/>
      <c r="R43" s="24"/>
    </row>
    <row r="44" spans="1:18" x14ac:dyDescent="0.25">
      <c r="A44" s="201"/>
      <c r="B44" s="198"/>
      <c r="C44" s="24">
        <v>3</v>
      </c>
      <c r="D44" s="24" t="s">
        <v>26</v>
      </c>
      <c r="E44" s="24"/>
      <c r="F44" s="24">
        <v>1</v>
      </c>
      <c r="G44" s="24" t="s">
        <v>301</v>
      </c>
      <c r="H44" s="24">
        <v>30.4</v>
      </c>
      <c r="I44" s="24"/>
      <c r="J44" s="24"/>
      <c r="K44" s="24"/>
      <c r="L44" s="24"/>
      <c r="M44" s="24"/>
      <c r="N44" s="24"/>
      <c r="O44" s="24" t="s">
        <v>386</v>
      </c>
      <c r="P44" s="24"/>
      <c r="Q44" s="24"/>
      <c r="R44" s="24"/>
    </row>
    <row r="45" spans="1:18" ht="37.5" x14ac:dyDescent="0.25">
      <c r="A45" s="201"/>
      <c r="B45" s="198"/>
      <c r="C45" s="24">
        <v>4</v>
      </c>
      <c r="D45" s="24" t="s">
        <v>221</v>
      </c>
      <c r="E45" s="24"/>
      <c r="F45" s="24">
        <v>1</v>
      </c>
      <c r="G45" s="24" t="s">
        <v>302</v>
      </c>
      <c r="H45" s="24">
        <v>48.2</v>
      </c>
      <c r="I45" s="24"/>
      <c r="J45" s="24"/>
      <c r="K45" s="24"/>
      <c r="L45" s="24"/>
      <c r="M45" s="24"/>
      <c r="N45" s="24" t="s">
        <v>464</v>
      </c>
      <c r="O45" s="24" t="s">
        <v>386</v>
      </c>
      <c r="P45" s="24"/>
      <c r="Q45" s="24"/>
      <c r="R45" s="24"/>
    </row>
    <row r="46" spans="1:18" ht="37.5" x14ac:dyDescent="0.25">
      <c r="A46" s="201"/>
      <c r="B46" s="198"/>
      <c r="C46" s="65">
        <v>5</v>
      </c>
      <c r="D46" s="70" t="s">
        <v>227</v>
      </c>
      <c r="E46" s="24"/>
      <c r="F46" s="24"/>
      <c r="G46" s="24"/>
      <c r="H46" s="24">
        <v>42.4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56.25" x14ac:dyDescent="0.25">
      <c r="A47" s="201"/>
      <c r="B47" s="198"/>
      <c r="C47" s="24">
        <v>6</v>
      </c>
      <c r="D47" s="24" t="s">
        <v>26</v>
      </c>
      <c r="E47" s="24" t="s">
        <v>509</v>
      </c>
      <c r="F47" s="24">
        <v>1</v>
      </c>
      <c r="G47" s="24" t="s">
        <v>303</v>
      </c>
      <c r="H47" s="24">
        <v>44.2</v>
      </c>
      <c r="I47" s="24">
        <v>44.2</v>
      </c>
      <c r="J47" s="24"/>
      <c r="K47" s="24"/>
      <c r="L47" s="24"/>
      <c r="M47" s="24"/>
      <c r="N47" s="24"/>
      <c r="O47" s="24"/>
      <c r="P47" s="24"/>
      <c r="Q47" s="24"/>
      <c r="R47" s="24"/>
    </row>
    <row r="48" spans="1:18" x14ac:dyDescent="0.25">
      <c r="A48" s="201"/>
      <c r="B48" s="202"/>
      <c r="C48" s="128"/>
      <c r="D48" s="128"/>
      <c r="E48" s="128"/>
      <c r="F48" s="128"/>
      <c r="G48" s="128"/>
      <c r="H48" s="128">
        <f>SUM(H42:H47)</f>
        <v>219.10000000000002</v>
      </c>
      <c r="I48" s="128"/>
      <c r="J48" s="128"/>
      <c r="K48" s="128" t="s">
        <v>387</v>
      </c>
      <c r="L48" s="128"/>
      <c r="M48" s="128"/>
      <c r="N48" s="128"/>
      <c r="O48" s="128"/>
      <c r="P48" s="24"/>
      <c r="Q48" s="24"/>
      <c r="R48" s="24"/>
    </row>
    <row r="49" spans="1:18" x14ac:dyDescent="0.25">
      <c r="A49" s="199"/>
      <c r="B49" s="200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5"/>
    </row>
    <row r="50" spans="1:18" ht="37.5" x14ac:dyDescent="0.25">
      <c r="A50" s="201">
        <v>8</v>
      </c>
      <c r="B50" s="197" t="s">
        <v>201</v>
      </c>
      <c r="C50" s="24">
        <v>1</v>
      </c>
      <c r="D50" s="24" t="s">
        <v>221</v>
      </c>
      <c r="E50" s="24">
        <v>2</v>
      </c>
      <c r="F50" s="24">
        <v>1</v>
      </c>
      <c r="G50" s="24" t="s">
        <v>268</v>
      </c>
      <c r="H50" s="24">
        <v>31.9</v>
      </c>
      <c r="I50" s="24">
        <v>44</v>
      </c>
      <c r="J50" s="24"/>
      <c r="K50" s="24"/>
      <c r="L50" s="24"/>
      <c r="M50" s="24">
        <v>1</v>
      </c>
      <c r="N50" s="24" t="s">
        <v>406</v>
      </c>
      <c r="O50" s="24" t="s">
        <v>329</v>
      </c>
      <c r="P50" s="24"/>
      <c r="Q50" s="24"/>
      <c r="R50" s="24"/>
    </row>
    <row r="51" spans="1:18" ht="37.5" x14ac:dyDescent="0.25">
      <c r="A51" s="201"/>
      <c r="B51" s="198"/>
      <c r="C51" s="24">
        <v>2</v>
      </c>
      <c r="D51" s="24" t="s">
        <v>221</v>
      </c>
      <c r="E51" s="24"/>
      <c r="F51" s="24">
        <v>1</v>
      </c>
      <c r="G51" s="24" t="s">
        <v>270</v>
      </c>
      <c r="H51" s="24">
        <v>20.399999999999999</v>
      </c>
      <c r="I51" s="24"/>
      <c r="J51" s="24"/>
      <c r="K51" s="24"/>
      <c r="L51" s="24"/>
      <c r="M51" s="24"/>
      <c r="N51" s="24" t="s">
        <v>466</v>
      </c>
      <c r="O51" s="24" t="s">
        <v>386</v>
      </c>
      <c r="P51" s="24"/>
      <c r="Q51" s="24"/>
      <c r="R51" s="24"/>
    </row>
    <row r="52" spans="1:18" ht="56.25" x14ac:dyDescent="0.25">
      <c r="A52" s="201"/>
      <c r="B52" s="198"/>
      <c r="C52" s="24">
        <v>3</v>
      </c>
      <c r="D52" s="24" t="s">
        <v>221</v>
      </c>
      <c r="E52" s="24" t="s">
        <v>450</v>
      </c>
      <c r="F52" s="24">
        <v>1</v>
      </c>
      <c r="G52" s="24" t="s">
        <v>271</v>
      </c>
      <c r="H52" s="24">
        <v>19.899999999999999</v>
      </c>
      <c r="I52" s="24">
        <v>28</v>
      </c>
      <c r="J52" s="24"/>
      <c r="K52" s="24"/>
      <c r="L52" s="24"/>
      <c r="M52" s="24"/>
      <c r="N52" s="24" t="s">
        <v>465</v>
      </c>
      <c r="O52" s="24"/>
      <c r="P52" s="24"/>
      <c r="Q52" s="24"/>
      <c r="R52" s="24"/>
    </row>
    <row r="53" spans="1:18" ht="37.5" x14ac:dyDescent="0.25">
      <c r="A53" s="201"/>
      <c r="B53" s="198"/>
      <c r="C53" s="65">
        <v>4</v>
      </c>
      <c r="D53" s="70" t="s">
        <v>227</v>
      </c>
      <c r="E53" s="24"/>
      <c r="F53" s="24"/>
      <c r="G53" s="24"/>
      <c r="H53" s="24">
        <v>38.4</v>
      </c>
      <c r="I53" s="24"/>
      <c r="J53" s="24"/>
      <c r="K53" s="24"/>
      <c r="L53" s="24"/>
      <c r="M53" s="24"/>
      <c r="O53" s="24"/>
      <c r="P53" s="24"/>
      <c r="Q53" s="24"/>
      <c r="R53" s="24"/>
    </row>
    <row r="54" spans="1:18" ht="37.5" x14ac:dyDescent="0.25">
      <c r="A54" s="201"/>
      <c r="B54" s="198"/>
      <c r="C54" s="24">
        <v>5</v>
      </c>
      <c r="D54" s="24" t="s">
        <v>221</v>
      </c>
      <c r="E54" s="24">
        <v>2</v>
      </c>
      <c r="F54" s="24">
        <v>1</v>
      </c>
      <c r="G54" s="24" t="s">
        <v>272</v>
      </c>
      <c r="H54" s="24">
        <v>36.200000000000003</v>
      </c>
      <c r="I54" s="24">
        <v>44</v>
      </c>
      <c r="J54" s="24"/>
      <c r="K54" s="24"/>
      <c r="L54" s="24"/>
      <c r="M54" s="24">
        <v>6</v>
      </c>
      <c r="N54" s="24" t="s">
        <v>407</v>
      </c>
      <c r="O54" s="24" t="s">
        <v>329</v>
      </c>
      <c r="P54" s="24"/>
      <c r="Q54" s="24"/>
      <c r="R54" s="24"/>
    </row>
    <row r="55" spans="1:18" ht="37.5" x14ac:dyDescent="0.25">
      <c r="A55" s="201"/>
      <c r="B55" s="198"/>
      <c r="C55" s="24">
        <v>6</v>
      </c>
      <c r="D55" s="24" t="s">
        <v>221</v>
      </c>
      <c r="E55" s="24">
        <v>1</v>
      </c>
      <c r="F55" s="24">
        <v>1</v>
      </c>
      <c r="G55" s="24" t="s">
        <v>273</v>
      </c>
      <c r="H55" s="24">
        <v>32</v>
      </c>
      <c r="I55" s="24">
        <v>32</v>
      </c>
      <c r="J55" s="24"/>
      <c r="K55" s="24"/>
      <c r="L55" s="24"/>
      <c r="M55" s="24">
        <v>1</v>
      </c>
      <c r="N55" s="24" t="s">
        <v>408</v>
      </c>
      <c r="O55" s="24" t="s">
        <v>329</v>
      </c>
      <c r="P55" s="24"/>
      <c r="Q55" s="24"/>
      <c r="R55" s="24"/>
    </row>
    <row r="56" spans="1:18" ht="56.25" x14ac:dyDescent="0.25">
      <c r="A56" s="201"/>
      <c r="B56" s="198"/>
      <c r="C56" s="24">
        <v>7</v>
      </c>
      <c r="D56" s="24" t="s">
        <v>26</v>
      </c>
      <c r="E56" s="24" t="s">
        <v>450</v>
      </c>
      <c r="F56" s="24">
        <v>1</v>
      </c>
      <c r="G56" s="24" t="s">
        <v>274</v>
      </c>
      <c r="H56" s="24">
        <v>17.5</v>
      </c>
      <c r="I56" s="24">
        <v>28</v>
      </c>
      <c r="J56" s="24"/>
      <c r="K56" s="24"/>
      <c r="L56" s="24"/>
      <c r="M56" s="24"/>
      <c r="N56" s="24"/>
      <c r="O56" s="24"/>
      <c r="P56" s="24"/>
      <c r="Q56" s="24"/>
      <c r="R56" s="24"/>
    </row>
    <row r="57" spans="1:18" x14ac:dyDescent="0.25">
      <c r="A57" s="201"/>
      <c r="B57" s="202"/>
      <c r="C57" s="128"/>
      <c r="D57" s="128"/>
      <c r="E57" s="128"/>
      <c r="F57" s="128"/>
      <c r="G57" s="128"/>
      <c r="H57" s="128">
        <f>SUM(H50:H56)</f>
        <v>196.3</v>
      </c>
      <c r="I57" s="128"/>
      <c r="J57" s="128"/>
      <c r="K57" s="128"/>
      <c r="L57" s="128"/>
      <c r="M57" s="128"/>
      <c r="N57" s="128"/>
      <c r="O57" s="128"/>
      <c r="P57" s="24"/>
      <c r="Q57" s="24"/>
      <c r="R57" s="24"/>
    </row>
    <row r="58" spans="1:18" x14ac:dyDescent="0.25">
      <c r="A58" s="199"/>
      <c r="B58" s="200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5"/>
    </row>
    <row r="59" spans="1:18" ht="37.5" x14ac:dyDescent="0.25">
      <c r="A59" s="201">
        <v>9</v>
      </c>
      <c r="B59" s="197" t="s">
        <v>206</v>
      </c>
      <c r="C59" s="65">
        <v>1</v>
      </c>
      <c r="D59" s="70" t="s">
        <v>227</v>
      </c>
      <c r="E59" s="24"/>
      <c r="F59" s="24"/>
      <c r="G59" s="24"/>
      <c r="H59" s="24">
        <v>26.3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56.25" x14ac:dyDescent="0.25">
      <c r="A60" s="201"/>
      <c r="B60" s="198"/>
      <c r="C60" s="24">
        <v>2</v>
      </c>
      <c r="D60" s="24" t="s">
        <v>221</v>
      </c>
      <c r="E60" s="24">
        <v>4</v>
      </c>
      <c r="F60" s="24">
        <v>1</v>
      </c>
      <c r="G60" s="24" t="s">
        <v>304</v>
      </c>
      <c r="H60" s="122" t="s">
        <v>517</v>
      </c>
      <c r="I60" s="24">
        <v>70</v>
      </c>
      <c r="J60" s="24"/>
      <c r="K60" s="24"/>
      <c r="L60" s="24"/>
      <c r="M60" s="24">
        <v>1</v>
      </c>
      <c r="N60" s="24" t="s">
        <v>410</v>
      </c>
      <c r="O60" s="24" t="s">
        <v>329</v>
      </c>
      <c r="P60" s="24"/>
      <c r="Q60" s="24"/>
      <c r="R60" s="24"/>
    </row>
    <row r="61" spans="1:18" ht="37.5" x14ac:dyDescent="0.25">
      <c r="A61" s="201"/>
      <c r="B61" s="198"/>
      <c r="C61" s="24">
        <v>3</v>
      </c>
      <c r="D61" s="24" t="s">
        <v>221</v>
      </c>
      <c r="E61" s="24">
        <v>2</v>
      </c>
      <c r="F61" s="24">
        <v>1</v>
      </c>
      <c r="G61" s="24" t="s">
        <v>305</v>
      </c>
      <c r="H61" s="24">
        <v>47.6</v>
      </c>
      <c r="I61" s="24">
        <v>47.6</v>
      </c>
      <c r="J61" s="24"/>
      <c r="K61" s="24"/>
      <c r="L61" s="24"/>
      <c r="M61" s="24">
        <v>1</v>
      </c>
      <c r="N61" s="24" t="s">
        <v>468</v>
      </c>
      <c r="O61" s="24" t="s">
        <v>329</v>
      </c>
      <c r="P61" s="24"/>
      <c r="Q61" s="24"/>
      <c r="R61" s="24"/>
    </row>
    <row r="62" spans="1:18" ht="56.25" x14ac:dyDescent="0.25">
      <c r="A62" s="201"/>
      <c r="B62" s="198"/>
      <c r="C62" s="24">
        <v>4</v>
      </c>
      <c r="D62" s="24" t="s">
        <v>221</v>
      </c>
      <c r="E62" s="24" t="s">
        <v>510</v>
      </c>
      <c r="F62" s="24">
        <v>1</v>
      </c>
      <c r="G62" s="24" t="s">
        <v>306</v>
      </c>
      <c r="H62" s="24">
        <v>52.3</v>
      </c>
      <c r="I62" s="24">
        <v>56</v>
      </c>
      <c r="J62" s="24"/>
      <c r="K62" s="24"/>
      <c r="L62" s="24"/>
      <c r="M62" s="24"/>
      <c r="N62" s="24" t="s">
        <v>467</v>
      </c>
      <c r="O62" s="24"/>
      <c r="P62" s="24"/>
      <c r="Q62" s="24"/>
      <c r="R62" s="24"/>
    </row>
    <row r="63" spans="1:18" x14ac:dyDescent="0.25">
      <c r="A63" s="201"/>
      <c r="B63" s="202"/>
      <c r="C63" s="128"/>
      <c r="D63" s="128"/>
      <c r="E63" s="128"/>
      <c r="F63" s="128"/>
      <c r="G63" s="128"/>
      <c r="H63" s="128">
        <v>173.1</v>
      </c>
      <c r="I63" s="128"/>
      <c r="J63" s="128"/>
      <c r="K63" s="128"/>
      <c r="L63" s="128"/>
      <c r="M63" s="128"/>
      <c r="N63" s="128"/>
      <c r="O63" s="128"/>
      <c r="P63" s="24"/>
      <c r="Q63" s="24"/>
      <c r="R63" s="24"/>
    </row>
    <row r="64" spans="1:18" x14ac:dyDescent="0.25">
      <c r="A64" s="199"/>
      <c r="B64" s="200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</row>
    <row r="65" spans="1:21" ht="37.5" x14ac:dyDescent="0.3">
      <c r="A65" s="201">
        <v>19</v>
      </c>
      <c r="B65" s="195" t="s">
        <v>197</v>
      </c>
      <c r="C65" s="55">
        <v>1</v>
      </c>
      <c r="D65" s="59" t="s">
        <v>221</v>
      </c>
      <c r="E65" s="59">
        <v>1</v>
      </c>
      <c r="F65" s="59">
        <v>1</v>
      </c>
      <c r="G65" s="59" t="s">
        <v>239</v>
      </c>
      <c r="H65" s="122">
        <v>27.5</v>
      </c>
      <c r="I65" s="59">
        <v>28</v>
      </c>
      <c r="J65" s="59"/>
      <c r="K65" s="59"/>
      <c r="L65" s="59"/>
      <c r="M65" s="24">
        <v>1</v>
      </c>
      <c r="N65" s="24" t="s">
        <v>259</v>
      </c>
      <c r="O65" s="24" t="s">
        <v>329</v>
      </c>
      <c r="P65" s="68"/>
      <c r="Q65" s="61"/>
      <c r="R65" s="62"/>
    </row>
    <row r="66" spans="1:21" ht="37.5" x14ac:dyDescent="0.3">
      <c r="A66" s="201"/>
      <c r="B66" s="196"/>
      <c r="C66" s="115">
        <v>2</v>
      </c>
      <c r="D66" s="77" t="s">
        <v>227</v>
      </c>
      <c r="E66" s="59"/>
      <c r="F66" s="59"/>
      <c r="G66" s="59"/>
      <c r="H66" s="122">
        <v>23</v>
      </c>
      <c r="I66" s="59"/>
      <c r="J66" s="59"/>
      <c r="K66" s="59"/>
      <c r="L66" s="59"/>
      <c r="M66" s="24">
        <v>5</v>
      </c>
      <c r="N66" s="24" t="s">
        <v>489</v>
      </c>
      <c r="O66" s="24" t="s">
        <v>329</v>
      </c>
      <c r="P66" s="68"/>
      <c r="Q66" s="61"/>
      <c r="R66" s="62"/>
    </row>
    <row r="67" spans="1:21" ht="37.5" x14ac:dyDescent="0.3">
      <c r="A67" s="201"/>
      <c r="B67" s="196"/>
      <c r="C67" s="55">
        <v>3</v>
      </c>
      <c r="D67" s="59" t="s">
        <v>221</v>
      </c>
      <c r="E67" s="59">
        <v>1</v>
      </c>
      <c r="F67" s="59">
        <v>1</v>
      </c>
      <c r="G67" s="59" t="s">
        <v>226</v>
      </c>
      <c r="H67" s="122">
        <v>30.7</v>
      </c>
      <c r="I67" s="59">
        <v>30.7</v>
      </c>
      <c r="J67" s="59"/>
      <c r="K67" s="59"/>
      <c r="L67" s="59"/>
      <c r="M67" s="24">
        <v>2</v>
      </c>
      <c r="N67" s="24" t="s">
        <v>225</v>
      </c>
      <c r="O67" s="24" t="s">
        <v>329</v>
      </c>
      <c r="P67" s="68"/>
      <c r="Q67" s="61"/>
      <c r="R67" s="62"/>
    </row>
    <row r="68" spans="1:21" ht="93.75" x14ac:dyDescent="0.3">
      <c r="A68" s="201"/>
      <c r="B68" s="196"/>
      <c r="C68" s="115">
        <v>4</v>
      </c>
      <c r="D68" s="77" t="s">
        <v>227</v>
      </c>
      <c r="E68" s="59"/>
      <c r="F68" s="59"/>
      <c r="G68" s="59"/>
      <c r="H68" s="122" t="s">
        <v>384</v>
      </c>
      <c r="I68" s="59"/>
      <c r="J68" s="59"/>
      <c r="K68" s="59"/>
      <c r="L68" s="59"/>
      <c r="M68" s="24">
        <v>4</v>
      </c>
      <c r="N68" s="24" t="s">
        <v>488</v>
      </c>
      <c r="O68" s="24" t="s">
        <v>329</v>
      </c>
      <c r="P68" s="68"/>
      <c r="Q68" s="61"/>
      <c r="R68" s="62"/>
      <c r="S68" s="125"/>
      <c r="T68" s="89"/>
      <c r="U68" s="89"/>
    </row>
    <row r="69" spans="1:21" ht="37.5" x14ac:dyDescent="0.3">
      <c r="A69" s="201"/>
      <c r="B69" s="196"/>
      <c r="C69" s="115">
        <v>5</v>
      </c>
      <c r="D69" s="77" t="s">
        <v>227</v>
      </c>
      <c r="E69" s="59"/>
      <c r="F69" s="59"/>
      <c r="G69" s="59"/>
      <c r="H69" s="122">
        <v>37</v>
      </c>
      <c r="I69" s="59"/>
      <c r="J69" s="59"/>
      <c r="K69" s="59"/>
      <c r="L69" s="59"/>
      <c r="M69" s="24">
        <v>4</v>
      </c>
      <c r="N69" s="24" t="s">
        <v>490</v>
      </c>
      <c r="O69" s="24" t="s">
        <v>329</v>
      </c>
      <c r="P69" s="68"/>
      <c r="Q69" s="61"/>
      <c r="R69" s="126"/>
      <c r="S69" s="85"/>
      <c r="T69" s="89"/>
      <c r="U69" s="89"/>
    </row>
    <row r="70" spans="1:21" ht="37.5" x14ac:dyDescent="0.3">
      <c r="A70" s="201"/>
      <c r="B70" s="196"/>
      <c r="C70" s="115">
        <v>6</v>
      </c>
      <c r="D70" s="77" t="s">
        <v>227</v>
      </c>
      <c r="E70" s="59"/>
      <c r="F70" s="59"/>
      <c r="G70" s="59"/>
      <c r="H70" s="59">
        <v>12.8</v>
      </c>
      <c r="I70" s="59"/>
      <c r="J70" s="59"/>
      <c r="K70" s="59"/>
      <c r="L70" s="59"/>
      <c r="M70" s="24"/>
      <c r="N70" s="24"/>
      <c r="O70" s="24"/>
      <c r="P70" s="68"/>
      <c r="Q70" s="61"/>
      <c r="R70" s="62"/>
      <c r="S70" s="125"/>
      <c r="T70" s="89"/>
      <c r="U70" s="89"/>
    </row>
    <row r="71" spans="1:21" ht="56.25" x14ac:dyDescent="0.3">
      <c r="A71" s="201"/>
      <c r="B71" s="196"/>
      <c r="C71" s="55">
        <v>7</v>
      </c>
      <c r="D71" s="59" t="s">
        <v>221</v>
      </c>
      <c r="E71" s="59" t="s">
        <v>507</v>
      </c>
      <c r="F71" s="59">
        <v>1</v>
      </c>
      <c r="G71" s="59" t="s">
        <v>240</v>
      </c>
      <c r="H71" s="59">
        <v>30.7</v>
      </c>
      <c r="I71" s="59">
        <v>44</v>
      </c>
      <c r="J71" s="59"/>
      <c r="K71" s="59"/>
      <c r="L71" s="59"/>
      <c r="M71" s="24"/>
      <c r="N71" s="24" t="s">
        <v>260</v>
      </c>
      <c r="O71" s="24"/>
      <c r="P71" s="68"/>
      <c r="Q71" s="61"/>
      <c r="R71" s="62" t="s">
        <v>255</v>
      </c>
    </row>
    <row r="72" spans="1:21" ht="37.5" x14ac:dyDescent="0.3">
      <c r="A72" s="201"/>
      <c r="B72" s="196"/>
      <c r="C72" s="55">
        <v>8</v>
      </c>
      <c r="D72" s="59" t="s">
        <v>221</v>
      </c>
      <c r="E72" s="59">
        <v>2</v>
      </c>
      <c r="F72" s="59">
        <v>1</v>
      </c>
      <c r="G72" s="59" t="s">
        <v>241</v>
      </c>
      <c r="H72" s="122">
        <v>27.8</v>
      </c>
      <c r="I72" s="59">
        <v>44</v>
      </c>
      <c r="J72" s="59"/>
      <c r="K72" s="59"/>
      <c r="L72" s="59"/>
      <c r="M72" s="24">
        <v>1</v>
      </c>
      <c r="N72" s="24" t="s">
        <v>261</v>
      </c>
      <c r="O72" s="24" t="s">
        <v>329</v>
      </c>
      <c r="P72" s="68"/>
      <c r="Q72" s="61"/>
      <c r="R72" s="62"/>
    </row>
    <row r="73" spans="1:21" ht="37.5" x14ac:dyDescent="0.3">
      <c r="A73" s="201"/>
      <c r="B73" s="196"/>
      <c r="C73" s="115">
        <v>9</v>
      </c>
      <c r="D73" s="77" t="s">
        <v>227</v>
      </c>
      <c r="E73" s="59"/>
      <c r="F73" s="59"/>
      <c r="G73" s="59"/>
      <c r="H73" s="122">
        <v>41.6</v>
      </c>
      <c r="I73" s="59"/>
      <c r="J73" s="59"/>
      <c r="K73" s="59"/>
      <c r="L73" s="59"/>
      <c r="M73" s="24">
        <v>3</v>
      </c>
      <c r="N73" s="24" t="s">
        <v>493</v>
      </c>
      <c r="O73" s="24" t="s">
        <v>329</v>
      </c>
      <c r="P73" s="68"/>
      <c r="Q73" s="61"/>
      <c r="R73" s="62"/>
    </row>
    <row r="74" spans="1:21" ht="37.5" x14ac:dyDescent="0.3">
      <c r="A74" s="201"/>
      <c r="B74" s="196"/>
      <c r="C74" s="115">
        <v>10</v>
      </c>
      <c r="D74" s="77" t="s">
        <v>227</v>
      </c>
      <c r="E74" s="59"/>
      <c r="F74" s="59"/>
      <c r="G74" s="59"/>
      <c r="H74" s="59">
        <v>32.5</v>
      </c>
      <c r="I74" s="59"/>
      <c r="J74" s="59"/>
      <c r="K74" s="59"/>
      <c r="L74" s="59"/>
      <c r="M74" s="24"/>
      <c r="N74" s="24"/>
      <c r="O74" s="24"/>
      <c r="P74" s="68"/>
      <c r="Q74" s="61"/>
      <c r="R74" s="62"/>
    </row>
    <row r="75" spans="1:21" ht="37.5" x14ac:dyDescent="0.3">
      <c r="A75" s="201"/>
      <c r="B75" s="196"/>
      <c r="C75" s="115">
        <v>11</v>
      </c>
      <c r="D75" s="77" t="s">
        <v>227</v>
      </c>
      <c r="E75" s="59"/>
      <c r="F75" s="59"/>
      <c r="G75" s="59"/>
      <c r="H75" s="59">
        <v>11.9</v>
      </c>
      <c r="I75" s="59"/>
      <c r="J75" s="59"/>
      <c r="K75" s="59"/>
      <c r="L75" s="59"/>
      <c r="M75" s="24"/>
      <c r="N75" s="24"/>
      <c r="O75" s="24"/>
      <c r="P75" s="68"/>
      <c r="Q75" s="61"/>
      <c r="R75" s="62"/>
    </row>
    <row r="76" spans="1:21" x14ac:dyDescent="0.3">
      <c r="A76" s="175"/>
      <c r="B76" s="196"/>
      <c r="C76" s="134"/>
      <c r="D76" s="135"/>
      <c r="E76" s="135"/>
      <c r="F76" s="135"/>
      <c r="G76" s="135"/>
      <c r="H76" s="135">
        <v>297.89999999999998</v>
      </c>
      <c r="I76" s="135"/>
      <c r="J76" s="135"/>
      <c r="K76" s="135"/>
      <c r="L76" s="135"/>
      <c r="M76" s="127"/>
      <c r="N76" s="127"/>
      <c r="O76" s="127"/>
      <c r="P76" s="106"/>
      <c r="Q76" s="107"/>
      <c r="R76" s="108"/>
      <c r="T76" s="89"/>
      <c r="U76" s="89"/>
    </row>
    <row r="77" spans="1:21" x14ac:dyDescent="0.25">
      <c r="A77" s="199"/>
      <c r="B77" s="200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9"/>
      <c r="S77" s="89"/>
      <c r="T77" s="89"/>
      <c r="U77" s="89"/>
    </row>
    <row r="78" spans="1:21" x14ac:dyDescent="0.25">
      <c r="A78" s="180">
        <v>11</v>
      </c>
      <c r="B78" s="198" t="s">
        <v>200</v>
      </c>
      <c r="C78" s="96">
        <v>1</v>
      </c>
      <c r="D78" s="96" t="s">
        <v>26</v>
      </c>
      <c r="E78" s="96"/>
      <c r="F78" s="96" t="s">
        <v>26</v>
      </c>
      <c r="G78" s="96" t="s">
        <v>265</v>
      </c>
      <c r="H78" s="96">
        <v>45.2</v>
      </c>
      <c r="I78" s="96"/>
      <c r="J78" s="96"/>
      <c r="K78" s="96"/>
      <c r="L78" s="96"/>
      <c r="M78" s="96"/>
      <c r="N78" s="96" t="s">
        <v>26</v>
      </c>
      <c r="O78" s="96"/>
      <c r="P78" s="96"/>
      <c r="Q78" s="96"/>
      <c r="R78" s="96"/>
      <c r="T78" s="89"/>
      <c r="U78" s="89"/>
    </row>
    <row r="79" spans="1:21" ht="56.25" x14ac:dyDescent="0.25">
      <c r="A79" s="201"/>
      <c r="B79" s="198"/>
      <c r="C79" s="24">
        <v>2</v>
      </c>
      <c r="D79" s="24" t="s">
        <v>221</v>
      </c>
      <c r="E79" s="24" t="s">
        <v>450</v>
      </c>
      <c r="F79" s="24">
        <v>1</v>
      </c>
      <c r="G79" s="24" t="s">
        <v>266</v>
      </c>
      <c r="H79" s="24">
        <v>32.799999999999997</v>
      </c>
      <c r="I79" s="24">
        <v>32.799999999999997</v>
      </c>
      <c r="J79" s="24"/>
      <c r="K79" s="24"/>
      <c r="L79" s="24"/>
      <c r="M79" s="24"/>
      <c r="N79" s="24" t="s">
        <v>486</v>
      </c>
      <c r="O79" s="24"/>
      <c r="P79" s="24"/>
      <c r="Q79" s="24"/>
      <c r="R79" s="24"/>
      <c r="T79" s="89"/>
      <c r="U79" s="89"/>
    </row>
    <row r="80" spans="1:21" ht="37.5" x14ac:dyDescent="0.25">
      <c r="A80" s="201"/>
      <c r="B80" s="198"/>
      <c r="C80" s="65">
        <v>3</v>
      </c>
      <c r="D80" s="24" t="s">
        <v>221</v>
      </c>
      <c r="E80" s="24">
        <v>2</v>
      </c>
      <c r="F80" s="24">
        <v>1</v>
      </c>
      <c r="G80" s="24" t="s">
        <v>267</v>
      </c>
      <c r="H80" s="24">
        <v>45.2</v>
      </c>
      <c r="I80" s="24">
        <v>44</v>
      </c>
      <c r="J80" s="24"/>
      <c r="K80" s="24"/>
      <c r="L80" s="24"/>
      <c r="M80" s="24"/>
      <c r="N80" s="24" t="s">
        <v>433</v>
      </c>
      <c r="O80" s="24" t="s">
        <v>432</v>
      </c>
      <c r="P80" s="24"/>
      <c r="Q80" s="24"/>
      <c r="R80" s="24"/>
    </row>
    <row r="81" spans="1:18" ht="56.25" x14ac:dyDescent="0.25">
      <c r="A81" s="201"/>
      <c r="B81" s="198"/>
      <c r="C81" s="24">
        <v>4</v>
      </c>
      <c r="D81" s="24" t="s">
        <v>221</v>
      </c>
      <c r="E81" s="24">
        <v>1</v>
      </c>
      <c r="F81" s="24">
        <v>1</v>
      </c>
      <c r="G81" s="24" t="s">
        <v>269</v>
      </c>
      <c r="H81" s="24" t="s">
        <v>518</v>
      </c>
      <c r="I81" s="24"/>
      <c r="J81" s="24"/>
      <c r="K81" s="24"/>
      <c r="L81" s="24"/>
      <c r="M81" s="24">
        <v>1</v>
      </c>
      <c r="N81" s="24" t="s">
        <v>434</v>
      </c>
      <c r="O81" s="24" t="s">
        <v>329</v>
      </c>
      <c r="P81" s="24"/>
      <c r="Q81" s="24"/>
      <c r="R81" s="24"/>
    </row>
    <row r="82" spans="1:18" x14ac:dyDescent="0.25">
      <c r="A82" s="201"/>
      <c r="B82" s="202"/>
      <c r="C82" s="128"/>
      <c r="D82" s="128"/>
      <c r="E82" s="128"/>
      <c r="F82" s="128"/>
      <c r="G82" s="128"/>
      <c r="H82" s="128">
        <v>162</v>
      </c>
      <c r="I82" s="128"/>
      <c r="J82" s="128"/>
      <c r="K82" s="128"/>
      <c r="L82" s="128"/>
      <c r="M82" s="128"/>
      <c r="N82" s="128"/>
      <c r="O82" s="128"/>
      <c r="P82" s="24"/>
      <c r="Q82" s="24"/>
      <c r="R82" s="24"/>
    </row>
    <row r="83" spans="1:18" x14ac:dyDescent="0.25">
      <c r="A83" s="199"/>
      <c r="B83" s="200"/>
      <c r="C83" s="200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5"/>
    </row>
    <row r="84" spans="1:18" ht="37.5" x14ac:dyDescent="0.25">
      <c r="A84" s="201">
        <v>12</v>
      </c>
      <c r="B84" s="197" t="s">
        <v>456</v>
      </c>
      <c r="C84" s="24">
        <v>1</v>
      </c>
      <c r="D84" s="24" t="s">
        <v>221</v>
      </c>
      <c r="E84" s="24">
        <v>1</v>
      </c>
      <c r="F84" s="24">
        <v>1</v>
      </c>
      <c r="G84" s="24" t="s">
        <v>307</v>
      </c>
      <c r="H84" s="24">
        <v>16.5</v>
      </c>
      <c r="I84" s="24">
        <v>28</v>
      </c>
      <c r="J84" s="24"/>
      <c r="K84" s="24"/>
      <c r="L84" s="24"/>
      <c r="M84" s="24">
        <v>1</v>
      </c>
      <c r="N84" s="24" t="s">
        <v>409</v>
      </c>
      <c r="O84" s="24" t="s">
        <v>329</v>
      </c>
      <c r="P84" s="24"/>
      <c r="Q84" s="24"/>
      <c r="R84" s="24"/>
    </row>
    <row r="85" spans="1:18" ht="56.25" x14ac:dyDescent="0.25">
      <c r="A85" s="201"/>
      <c r="B85" s="198"/>
      <c r="C85" s="24">
        <v>2</v>
      </c>
      <c r="D85" s="24" t="s">
        <v>221</v>
      </c>
      <c r="E85" s="24">
        <v>1</v>
      </c>
      <c r="F85" s="24">
        <v>1</v>
      </c>
      <c r="G85" s="24" t="s">
        <v>308</v>
      </c>
      <c r="H85" s="122" t="s">
        <v>514</v>
      </c>
      <c r="I85" s="24">
        <v>28</v>
      </c>
      <c r="J85" s="24"/>
      <c r="K85" s="24"/>
      <c r="L85" s="24"/>
      <c r="M85" s="24">
        <v>2</v>
      </c>
      <c r="N85" s="24" t="s">
        <v>412</v>
      </c>
      <c r="O85" s="24" t="s">
        <v>329</v>
      </c>
      <c r="P85" s="24"/>
      <c r="Q85" s="24"/>
      <c r="R85" s="24"/>
    </row>
    <row r="86" spans="1:18" ht="56.25" x14ac:dyDescent="0.25">
      <c r="A86" s="201"/>
      <c r="B86" s="198"/>
      <c r="C86" s="24">
        <v>3</v>
      </c>
      <c r="D86" s="24" t="s">
        <v>222</v>
      </c>
      <c r="E86" s="24">
        <v>2</v>
      </c>
      <c r="F86" s="24">
        <v>1</v>
      </c>
      <c r="G86" s="24" t="s">
        <v>309</v>
      </c>
      <c r="H86" s="24">
        <v>49.1</v>
      </c>
      <c r="I86" s="24">
        <v>44</v>
      </c>
      <c r="J86" s="24"/>
      <c r="K86" s="24"/>
      <c r="L86" s="24"/>
      <c r="M86" s="24">
        <v>2</v>
      </c>
      <c r="N86" s="24" t="s">
        <v>413</v>
      </c>
      <c r="O86" s="24" t="s">
        <v>329</v>
      </c>
      <c r="P86" s="24"/>
      <c r="Q86" s="24"/>
      <c r="R86" s="24"/>
    </row>
    <row r="87" spans="1:18" ht="112.5" x14ac:dyDescent="0.25">
      <c r="A87" s="201"/>
      <c r="B87" s="198"/>
      <c r="C87" s="24">
        <v>4</v>
      </c>
      <c r="D87" s="24" t="s">
        <v>222</v>
      </c>
      <c r="E87" s="24">
        <v>2</v>
      </c>
      <c r="F87" s="24">
        <v>1</v>
      </c>
      <c r="G87" s="24" t="s">
        <v>310</v>
      </c>
      <c r="H87" s="122" t="s">
        <v>516</v>
      </c>
      <c r="I87" s="24">
        <v>44</v>
      </c>
      <c r="J87" s="24"/>
      <c r="K87" s="24"/>
      <c r="L87" s="24"/>
      <c r="M87" s="24"/>
      <c r="N87" s="24" t="s">
        <v>418</v>
      </c>
      <c r="O87" s="24" t="s">
        <v>414</v>
      </c>
      <c r="P87" s="24"/>
      <c r="Q87" s="24"/>
      <c r="R87" s="24"/>
    </row>
    <row r="88" spans="1:18" x14ac:dyDescent="0.25">
      <c r="A88" s="201"/>
      <c r="B88" s="198"/>
      <c r="C88" s="24">
        <v>5</v>
      </c>
      <c r="D88" s="24" t="s">
        <v>26</v>
      </c>
      <c r="E88" s="24"/>
      <c r="F88" s="24">
        <v>1</v>
      </c>
      <c r="G88" s="24" t="s">
        <v>311</v>
      </c>
      <c r="H88" s="24">
        <v>22.1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93.75" x14ac:dyDescent="0.25">
      <c r="A89" s="201"/>
      <c r="B89" s="198"/>
      <c r="C89" s="24">
        <v>7</v>
      </c>
      <c r="D89" s="24" t="s">
        <v>222</v>
      </c>
      <c r="E89" s="24">
        <v>2</v>
      </c>
      <c r="F89" s="24">
        <v>1</v>
      </c>
      <c r="G89" s="24" t="s">
        <v>312</v>
      </c>
      <c r="H89" s="24">
        <v>36.700000000000003</v>
      </c>
      <c r="I89" s="24">
        <v>44</v>
      </c>
      <c r="J89" s="24"/>
      <c r="K89" s="24"/>
      <c r="L89" s="24"/>
      <c r="M89" s="24">
        <v>1</v>
      </c>
      <c r="N89" s="24" t="s">
        <v>417</v>
      </c>
      <c r="O89" s="24" t="s">
        <v>329</v>
      </c>
      <c r="P89" s="24"/>
      <c r="Q89" s="24"/>
      <c r="R89" s="24"/>
    </row>
    <row r="90" spans="1:18" ht="56.25" x14ac:dyDescent="0.25">
      <c r="A90" s="201"/>
      <c r="B90" s="198"/>
      <c r="C90" s="24">
        <v>8</v>
      </c>
      <c r="D90" s="24" t="s">
        <v>222</v>
      </c>
      <c r="E90" s="24" t="s">
        <v>450</v>
      </c>
      <c r="F90" s="24">
        <v>1</v>
      </c>
      <c r="G90" s="24" t="s">
        <v>313</v>
      </c>
      <c r="H90" s="24">
        <v>17.2</v>
      </c>
      <c r="I90" s="24">
        <v>28</v>
      </c>
      <c r="J90" s="24"/>
      <c r="K90" s="24"/>
      <c r="L90" s="24"/>
      <c r="M90" s="24">
        <v>4</v>
      </c>
      <c r="N90" s="24" t="s">
        <v>419</v>
      </c>
      <c r="O90" s="24" t="s">
        <v>349</v>
      </c>
      <c r="P90" s="24"/>
      <c r="Q90" s="24"/>
      <c r="R90" s="24"/>
    </row>
    <row r="91" spans="1:18" x14ac:dyDescent="0.25">
      <c r="A91" s="201"/>
      <c r="B91" s="202"/>
      <c r="C91" s="128"/>
      <c r="D91" s="128"/>
      <c r="E91" s="128"/>
      <c r="F91" s="128"/>
      <c r="G91" s="128"/>
      <c r="H91" s="128" t="s">
        <v>387</v>
      </c>
      <c r="I91" s="128"/>
      <c r="J91" s="128"/>
      <c r="K91" s="128"/>
      <c r="L91" s="128"/>
      <c r="M91" s="128"/>
      <c r="N91" s="128"/>
      <c r="O91" s="128"/>
      <c r="P91" s="24"/>
      <c r="Q91" s="24"/>
      <c r="R91" s="24"/>
    </row>
    <row r="92" spans="1:18" x14ac:dyDescent="0.25">
      <c r="A92" s="199"/>
      <c r="B92" s="200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5"/>
    </row>
    <row r="93" spans="1:18" ht="56.25" x14ac:dyDescent="0.25">
      <c r="A93" s="201">
        <v>13</v>
      </c>
      <c r="B93" s="197" t="s">
        <v>457</v>
      </c>
      <c r="C93" s="65">
        <v>1</v>
      </c>
      <c r="D93" s="70" t="s">
        <v>227</v>
      </c>
      <c r="E93" s="24"/>
      <c r="F93" s="24"/>
      <c r="G93" s="24"/>
      <c r="H93" s="24" t="s">
        <v>403</v>
      </c>
      <c r="I93" s="24"/>
      <c r="J93" s="24"/>
      <c r="K93" s="24"/>
      <c r="L93" s="24"/>
      <c r="M93" s="24">
        <v>3</v>
      </c>
      <c r="N93" s="24" t="s">
        <v>498</v>
      </c>
      <c r="O93" s="24" t="s">
        <v>329</v>
      </c>
      <c r="P93" s="24"/>
      <c r="Q93" s="24"/>
      <c r="R93" s="24"/>
    </row>
    <row r="94" spans="1:18" ht="112.5" x14ac:dyDescent="0.25">
      <c r="A94" s="201"/>
      <c r="B94" s="198"/>
      <c r="C94" s="24">
        <v>2</v>
      </c>
      <c r="D94" s="24" t="s">
        <v>222</v>
      </c>
      <c r="E94" s="24" t="s">
        <v>527</v>
      </c>
      <c r="F94" s="24">
        <v>1</v>
      </c>
      <c r="G94" s="24" t="s">
        <v>318</v>
      </c>
      <c r="H94" s="24">
        <v>16.8</v>
      </c>
      <c r="I94" s="24">
        <v>28</v>
      </c>
      <c r="J94" s="24"/>
      <c r="K94" s="24"/>
      <c r="L94" s="24"/>
      <c r="M94" s="24">
        <v>2</v>
      </c>
      <c r="N94" s="24" t="s">
        <v>485</v>
      </c>
      <c r="O94" s="24" t="s">
        <v>512</v>
      </c>
      <c r="P94" s="24"/>
      <c r="Q94" s="24"/>
      <c r="R94" s="24"/>
    </row>
    <row r="95" spans="1:18" ht="37.5" x14ac:dyDescent="0.25">
      <c r="A95" s="201"/>
      <c r="B95" s="198"/>
      <c r="C95" s="24">
        <v>3</v>
      </c>
      <c r="D95" s="24" t="s">
        <v>221</v>
      </c>
      <c r="E95" s="24">
        <v>1</v>
      </c>
      <c r="F95" s="24">
        <v>1</v>
      </c>
      <c r="G95" s="24" t="s">
        <v>319</v>
      </c>
      <c r="H95" s="24">
        <v>18.2</v>
      </c>
      <c r="I95" s="24">
        <v>28</v>
      </c>
      <c r="J95" s="24"/>
      <c r="K95" s="24"/>
      <c r="L95" s="24"/>
      <c r="M95" s="24"/>
      <c r="N95" s="24" t="s">
        <v>469</v>
      </c>
      <c r="O95" s="24"/>
      <c r="P95" s="24"/>
      <c r="Q95" s="24"/>
      <c r="R95" s="24"/>
    </row>
    <row r="96" spans="1:18" ht="56.25" x14ac:dyDescent="0.25">
      <c r="A96" s="201"/>
      <c r="B96" s="198"/>
      <c r="C96" s="65">
        <v>4</v>
      </c>
      <c r="D96" s="24" t="s">
        <v>221</v>
      </c>
      <c r="E96" s="24">
        <v>1</v>
      </c>
      <c r="F96" s="24">
        <v>1</v>
      </c>
      <c r="G96" s="24" t="s">
        <v>320</v>
      </c>
      <c r="H96" s="122" t="s">
        <v>513</v>
      </c>
      <c r="I96" s="24">
        <v>28</v>
      </c>
      <c r="J96" s="24"/>
      <c r="K96" s="24"/>
      <c r="L96" s="24"/>
      <c r="M96" s="24">
        <v>1</v>
      </c>
      <c r="N96" s="24" t="s">
        <v>405</v>
      </c>
      <c r="O96" s="24" t="s">
        <v>329</v>
      </c>
      <c r="P96" s="24"/>
      <c r="Q96" s="24"/>
      <c r="R96" s="24"/>
    </row>
    <row r="97" spans="1:19" ht="37.5" x14ac:dyDescent="0.25">
      <c r="A97" s="201"/>
      <c r="B97" s="198"/>
      <c r="C97" s="24">
        <v>5</v>
      </c>
      <c r="D97" s="24" t="s">
        <v>221</v>
      </c>
      <c r="E97" s="24">
        <v>1</v>
      </c>
      <c r="F97" s="24">
        <v>1</v>
      </c>
      <c r="G97" s="24" t="s">
        <v>321</v>
      </c>
      <c r="H97" s="122">
        <v>30.7</v>
      </c>
      <c r="I97" s="24">
        <v>30.7</v>
      </c>
      <c r="J97" s="24"/>
      <c r="K97" s="24"/>
      <c r="L97" s="24"/>
      <c r="M97" s="24">
        <v>1</v>
      </c>
      <c r="N97" s="24" t="s">
        <v>401</v>
      </c>
      <c r="O97" s="24" t="s">
        <v>329</v>
      </c>
      <c r="P97" s="24"/>
      <c r="Q97" s="24"/>
      <c r="R97" s="24"/>
    </row>
    <row r="98" spans="1:19" ht="115.5" customHeight="1" x14ac:dyDescent="0.25">
      <c r="A98" s="201"/>
      <c r="B98" s="198"/>
      <c r="C98" s="76">
        <v>6</v>
      </c>
      <c r="D98" s="24" t="s">
        <v>221</v>
      </c>
      <c r="E98" s="24">
        <v>1</v>
      </c>
      <c r="F98" s="24">
        <v>1</v>
      </c>
      <c r="G98" s="24"/>
      <c r="H98" s="24" t="s">
        <v>402</v>
      </c>
      <c r="I98" s="24">
        <v>28</v>
      </c>
      <c r="J98" s="24"/>
      <c r="K98" s="24"/>
      <c r="L98" s="24"/>
      <c r="M98" s="24">
        <v>4</v>
      </c>
      <c r="N98" s="24" t="s">
        <v>474</v>
      </c>
      <c r="O98" s="24" t="s">
        <v>329</v>
      </c>
      <c r="P98" s="24"/>
      <c r="Q98" s="24"/>
      <c r="R98" s="24"/>
    </row>
    <row r="99" spans="1:19" x14ac:dyDescent="0.25">
      <c r="A99" s="201"/>
      <c r="B99" s="202"/>
      <c r="C99" s="128"/>
      <c r="D99" s="128"/>
      <c r="E99" s="128"/>
      <c r="F99" s="128"/>
      <c r="G99" s="128"/>
      <c r="H99" s="128">
        <v>169</v>
      </c>
      <c r="I99" s="128"/>
      <c r="J99" s="128"/>
      <c r="K99" s="128"/>
      <c r="L99" s="128"/>
      <c r="M99" s="128"/>
      <c r="N99" s="128"/>
      <c r="O99" s="128"/>
      <c r="P99" s="24"/>
      <c r="Q99" s="24"/>
      <c r="R99" s="24"/>
    </row>
    <row r="100" spans="1:19" x14ac:dyDescent="0.25">
      <c r="A100" s="199"/>
      <c r="B100" s="200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9" ht="37.5" x14ac:dyDescent="0.25">
      <c r="A101" s="201">
        <v>14</v>
      </c>
      <c r="B101" s="197" t="s">
        <v>215</v>
      </c>
      <c r="C101" s="24">
        <v>1</v>
      </c>
      <c r="D101" s="24" t="s">
        <v>221</v>
      </c>
      <c r="E101" s="24">
        <v>2</v>
      </c>
      <c r="F101" s="24">
        <v>1</v>
      </c>
      <c r="G101" s="24"/>
      <c r="H101" s="24">
        <v>47.2</v>
      </c>
      <c r="I101" s="24">
        <v>47.2</v>
      </c>
      <c r="J101" s="24"/>
      <c r="K101" s="24"/>
      <c r="L101" s="24"/>
      <c r="M101" s="24">
        <v>1</v>
      </c>
      <c r="N101" s="24" t="s">
        <v>444</v>
      </c>
      <c r="O101" s="24" t="s">
        <v>329</v>
      </c>
      <c r="P101" s="24"/>
      <c r="Q101" s="24"/>
      <c r="R101" s="24"/>
    </row>
    <row r="102" spans="1:19" ht="56.25" x14ac:dyDescent="0.25">
      <c r="A102" s="201"/>
      <c r="B102" s="198"/>
      <c r="C102" s="24">
        <v>2</v>
      </c>
      <c r="D102" s="24" t="s">
        <v>221</v>
      </c>
      <c r="E102" s="24">
        <v>2</v>
      </c>
      <c r="F102" s="24">
        <v>1</v>
      </c>
      <c r="G102" s="24"/>
      <c r="H102" s="24">
        <v>48.8</v>
      </c>
      <c r="I102" s="24">
        <v>48.8</v>
      </c>
      <c r="J102" s="24"/>
      <c r="K102" s="24"/>
      <c r="L102" s="24"/>
      <c r="M102" s="24">
        <v>1</v>
      </c>
      <c r="N102" s="24" t="s">
        <v>443</v>
      </c>
      <c r="O102" s="24" t="s">
        <v>515</v>
      </c>
      <c r="P102" s="24"/>
      <c r="Q102" s="24"/>
      <c r="R102" s="24"/>
      <c r="S102" t="s">
        <v>452</v>
      </c>
    </row>
    <row r="103" spans="1:19" ht="37.5" x14ac:dyDescent="0.25">
      <c r="A103" s="201"/>
      <c r="B103" s="198"/>
      <c r="C103" s="24">
        <v>3</v>
      </c>
      <c r="D103" s="24" t="s">
        <v>222</v>
      </c>
      <c r="E103" s="24">
        <v>3</v>
      </c>
      <c r="F103" s="24">
        <v>1</v>
      </c>
      <c r="G103" s="24"/>
      <c r="H103" s="24">
        <v>61.4</v>
      </c>
      <c r="I103" s="24">
        <v>61.4</v>
      </c>
      <c r="J103" s="24"/>
      <c r="K103" s="24"/>
      <c r="L103" s="24"/>
      <c r="M103" s="24">
        <v>2</v>
      </c>
      <c r="N103" s="24" t="s">
        <v>441</v>
      </c>
      <c r="O103" s="24" t="s">
        <v>329</v>
      </c>
      <c r="P103" s="24"/>
      <c r="Q103" s="24"/>
      <c r="R103" s="24"/>
    </row>
    <row r="104" spans="1:19" ht="37.5" x14ac:dyDescent="0.25">
      <c r="A104" s="201"/>
      <c r="B104" s="198"/>
      <c r="C104" s="24">
        <v>4</v>
      </c>
      <c r="D104" s="24" t="s">
        <v>221</v>
      </c>
      <c r="E104" s="24">
        <v>2</v>
      </c>
      <c r="F104" s="24">
        <v>1</v>
      </c>
      <c r="G104" s="24"/>
      <c r="H104" s="24">
        <v>47.7</v>
      </c>
      <c r="I104" s="24">
        <v>47.7</v>
      </c>
      <c r="J104" s="24"/>
      <c r="K104" s="24"/>
      <c r="L104" s="24"/>
      <c r="M104" s="24">
        <v>1</v>
      </c>
      <c r="N104" s="24" t="s">
        <v>440</v>
      </c>
      <c r="O104" s="24" t="s">
        <v>329</v>
      </c>
      <c r="P104" s="24"/>
      <c r="Q104" s="24"/>
      <c r="R104" s="24"/>
    </row>
    <row r="105" spans="1:19" ht="37.5" x14ac:dyDescent="0.25">
      <c r="A105" s="201"/>
      <c r="B105" s="198"/>
      <c r="C105" s="24">
        <v>5</v>
      </c>
      <c r="D105" s="24" t="s">
        <v>221</v>
      </c>
      <c r="E105" s="24">
        <v>2</v>
      </c>
      <c r="F105" s="24">
        <v>2</v>
      </c>
      <c r="G105" s="24"/>
      <c r="H105" s="24">
        <v>48</v>
      </c>
      <c r="I105" s="24">
        <v>48</v>
      </c>
      <c r="J105" s="24"/>
      <c r="K105" s="24"/>
      <c r="L105" s="24"/>
      <c r="M105" s="24">
        <v>1</v>
      </c>
      <c r="N105" s="24" t="s">
        <v>437</v>
      </c>
      <c r="O105" s="24" t="s">
        <v>329</v>
      </c>
      <c r="P105" s="24"/>
      <c r="Q105" s="24"/>
      <c r="R105" s="24"/>
    </row>
    <row r="106" spans="1:19" ht="56.25" x14ac:dyDescent="0.25">
      <c r="A106" s="201"/>
      <c r="B106" s="198"/>
      <c r="C106" s="24">
        <v>6</v>
      </c>
      <c r="D106" s="24" t="s">
        <v>222</v>
      </c>
      <c r="E106" s="24">
        <v>2</v>
      </c>
      <c r="F106" s="24">
        <v>2</v>
      </c>
      <c r="G106" s="24"/>
      <c r="H106" s="24">
        <v>49.9</v>
      </c>
      <c r="I106" s="24">
        <v>49.9</v>
      </c>
      <c r="J106" s="24"/>
      <c r="K106" s="24"/>
      <c r="L106" s="24"/>
      <c r="M106" s="24">
        <v>4</v>
      </c>
      <c r="N106" s="24" t="s">
        <v>439</v>
      </c>
      <c r="O106" s="24" t="s">
        <v>329</v>
      </c>
      <c r="P106" s="24"/>
      <c r="Q106" s="24"/>
      <c r="R106" s="24"/>
    </row>
    <row r="107" spans="1:19" ht="37.5" x14ac:dyDescent="0.25">
      <c r="A107" s="201"/>
      <c r="B107" s="198"/>
      <c r="C107" s="24">
        <v>7</v>
      </c>
      <c r="D107" s="24" t="s">
        <v>221</v>
      </c>
      <c r="E107" s="24">
        <v>3</v>
      </c>
      <c r="F107" s="24">
        <v>2</v>
      </c>
      <c r="G107" s="24"/>
      <c r="H107" s="24">
        <v>62.2</v>
      </c>
      <c r="I107" s="24">
        <v>62.2</v>
      </c>
      <c r="J107" s="24"/>
      <c r="K107" s="24"/>
      <c r="L107" s="24"/>
      <c r="M107" s="24">
        <v>1</v>
      </c>
      <c r="N107" s="24" t="s">
        <v>438</v>
      </c>
      <c r="O107" s="24" t="s">
        <v>329</v>
      </c>
      <c r="P107" s="24"/>
      <c r="Q107" s="24"/>
      <c r="R107" s="24"/>
    </row>
    <row r="108" spans="1:19" ht="56.25" x14ac:dyDescent="0.25">
      <c r="A108" s="201"/>
      <c r="B108" s="198"/>
      <c r="C108" s="24">
        <v>8</v>
      </c>
      <c r="D108" s="24" t="s">
        <v>222</v>
      </c>
      <c r="E108" s="24">
        <v>2</v>
      </c>
      <c r="F108" s="24">
        <v>2</v>
      </c>
      <c r="G108" s="24"/>
      <c r="H108" s="24">
        <v>47.9</v>
      </c>
      <c r="I108" s="24">
        <v>47.9</v>
      </c>
      <c r="J108" s="24"/>
      <c r="K108" s="24"/>
      <c r="L108" s="24"/>
      <c r="M108" s="24">
        <v>1</v>
      </c>
      <c r="N108" s="24" t="s">
        <v>442</v>
      </c>
      <c r="O108" s="24" t="s">
        <v>329</v>
      </c>
      <c r="P108" s="24"/>
      <c r="Q108" s="24"/>
      <c r="R108" s="24"/>
    </row>
    <row r="109" spans="1:19" x14ac:dyDescent="0.25">
      <c r="A109" s="201"/>
      <c r="B109" s="202"/>
      <c r="C109" s="128"/>
      <c r="D109" s="128"/>
      <c r="E109" s="128"/>
      <c r="F109" s="128"/>
      <c r="G109" s="128"/>
      <c r="H109" s="128">
        <f>SUM(H101:H108)</f>
        <v>413.09999999999997</v>
      </c>
      <c r="I109" s="128"/>
      <c r="J109" s="128"/>
      <c r="K109" s="128"/>
      <c r="L109" s="128"/>
      <c r="M109" s="128"/>
      <c r="N109" s="128"/>
      <c r="O109" s="128"/>
      <c r="P109" s="24"/>
      <c r="Q109" s="24"/>
      <c r="R109" s="24"/>
    </row>
    <row r="110" spans="1:19" x14ac:dyDescent="0.25">
      <c r="A110" s="199"/>
      <c r="B110" s="200"/>
      <c r="C110" s="200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5"/>
    </row>
    <row r="111" spans="1:19" ht="56.25" x14ac:dyDescent="0.25">
      <c r="A111" s="201">
        <v>15</v>
      </c>
      <c r="B111" s="197" t="s">
        <v>458</v>
      </c>
      <c r="C111" s="24">
        <v>1</v>
      </c>
      <c r="D111" s="24" t="s">
        <v>222</v>
      </c>
      <c r="E111" s="24" t="s">
        <v>507</v>
      </c>
      <c r="F111" s="24">
        <v>1</v>
      </c>
      <c r="G111" s="24" t="s">
        <v>476</v>
      </c>
      <c r="H111" s="24">
        <v>31.1</v>
      </c>
      <c r="I111" s="24">
        <v>44</v>
      </c>
      <c r="J111" s="24"/>
      <c r="K111" s="24"/>
      <c r="L111" s="24"/>
      <c r="M111" s="24"/>
      <c r="N111" s="80" t="s">
        <v>475</v>
      </c>
      <c r="O111" s="24"/>
      <c r="P111" s="24"/>
      <c r="Q111" s="24"/>
      <c r="R111" s="24"/>
    </row>
    <row r="112" spans="1:19" ht="37.5" x14ac:dyDescent="0.25">
      <c r="A112" s="201"/>
      <c r="B112" s="198"/>
      <c r="C112" s="65">
        <v>2</v>
      </c>
      <c r="D112" s="70" t="s">
        <v>227</v>
      </c>
      <c r="E112" s="24"/>
      <c r="F112" s="24"/>
      <c r="G112" s="24"/>
      <c r="H112" s="24">
        <v>32.5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x14ac:dyDescent="0.25">
      <c r="A113" s="201"/>
      <c r="B113" s="202"/>
      <c r="C113" s="128"/>
      <c r="D113" s="128"/>
      <c r="E113" s="128"/>
      <c r="F113" s="128"/>
      <c r="G113" s="128"/>
      <c r="H113" s="128">
        <f>SUM(H111:H112)</f>
        <v>63.6</v>
      </c>
      <c r="I113" s="128"/>
      <c r="J113" s="128"/>
      <c r="K113" s="128"/>
      <c r="L113" s="128"/>
      <c r="M113" s="128"/>
      <c r="N113" s="128"/>
      <c r="O113" s="128"/>
      <c r="P113" s="24"/>
      <c r="Q113" s="24"/>
      <c r="R113" s="24"/>
    </row>
    <row r="114" spans="1:18" x14ac:dyDescent="0.25">
      <c r="A114" s="199"/>
      <c r="B114" s="200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5"/>
    </row>
    <row r="115" spans="1:18" ht="37.5" x14ac:dyDescent="0.25">
      <c r="A115" s="201">
        <v>16</v>
      </c>
      <c r="B115" s="197" t="s">
        <v>213</v>
      </c>
      <c r="C115" s="24">
        <v>1</v>
      </c>
      <c r="D115" s="24" t="s">
        <v>221</v>
      </c>
      <c r="E115" s="24">
        <v>2</v>
      </c>
      <c r="F115" s="24">
        <v>1</v>
      </c>
      <c r="G115" s="24" t="s">
        <v>472</v>
      </c>
      <c r="H115" s="24">
        <v>41.8</v>
      </c>
      <c r="I115" s="24">
        <v>44</v>
      </c>
      <c r="J115" s="24"/>
      <c r="K115" s="24"/>
      <c r="L115" s="24"/>
      <c r="M115" s="24">
        <v>5</v>
      </c>
      <c r="N115" s="24" t="s">
        <v>471</v>
      </c>
      <c r="O115" s="24" t="s">
        <v>329</v>
      </c>
      <c r="P115" s="24"/>
      <c r="Q115" s="24"/>
      <c r="R115" s="24"/>
    </row>
    <row r="116" spans="1:18" ht="93.75" x14ac:dyDescent="0.25">
      <c r="A116" s="201"/>
      <c r="B116" s="198"/>
      <c r="C116" s="24">
        <v>2</v>
      </c>
      <c r="D116" s="24" t="s">
        <v>354</v>
      </c>
      <c r="E116" s="24">
        <v>2</v>
      </c>
      <c r="F116" s="24">
        <v>1</v>
      </c>
      <c r="G116" s="24" t="s">
        <v>355</v>
      </c>
      <c r="H116" s="24">
        <v>47.7</v>
      </c>
      <c r="I116" s="24">
        <v>47.7</v>
      </c>
      <c r="J116" s="24"/>
      <c r="K116" s="24"/>
      <c r="L116" s="24"/>
      <c r="M116" s="24">
        <v>2</v>
      </c>
      <c r="N116" s="24" t="s">
        <v>356</v>
      </c>
      <c r="O116" s="24" t="s">
        <v>329</v>
      </c>
      <c r="P116" s="24"/>
      <c r="Q116" s="24"/>
      <c r="R116" s="24"/>
    </row>
    <row r="117" spans="1:18" ht="75" x14ac:dyDescent="0.25">
      <c r="A117" s="201"/>
      <c r="B117" s="198"/>
      <c r="C117" s="65">
        <v>3</v>
      </c>
      <c r="D117" s="70" t="s">
        <v>227</v>
      </c>
      <c r="E117" s="24">
        <v>3</v>
      </c>
      <c r="F117" s="24">
        <v>1</v>
      </c>
      <c r="G117" s="24" t="s">
        <v>352</v>
      </c>
      <c r="H117" s="24">
        <v>60.5</v>
      </c>
      <c r="I117" s="24">
        <v>60.5</v>
      </c>
      <c r="J117" s="24"/>
      <c r="K117" s="24"/>
      <c r="L117" s="24"/>
      <c r="M117" s="24">
        <v>3</v>
      </c>
      <c r="N117" s="24" t="s">
        <v>500</v>
      </c>
      <c r="O117" s="24" t="s">
        <v>483</v>
      </c>
      <c r="P117" s="24"/>
      <c r="Q117" s="24"/>
      <c r="R117" s="24"/>
    </row>
    <row r="118" spans="1:18" ht="56.25" x14ac:dyDescent="0.25">
      <c r="A118" s="201"/>
      <c r="B118" s="198"/>
      <c r="C118" s="24">
        <v>4</v>
      </c>
      <c r="D118" s="24" t="s">
        <v>222</v>
      </c>
      <c r="E118" s="24" t="s">
        <v>507</v>
      </c>
      <c r="F118" s="24">
        <v>2</v>
      </c>
      <c r="G118" s="24" t="s">
        <v>473</v>
      </c>
      <c r="H118" s="24">
        <v>42.8</v>
      </c>
      <c r="I118" s="24">
        <v>44</v>
      </c>
      <c r="J118" s="24"/>
      <c r="K118" s="24"/>
      <c r="L118" s="24"/>
      <c r="M118" s="24"/>
      <c r="N118" s="24" t="s">
        <v>470</v>
      </c>
      <c r="O118" s="24" t="s">
        <v>416</v>
      </c>
      <c r="P118" s="24"/>
      <c r="Q118" s="24"/>
      <c r="R118" s="24"/>
    </row>
    <row r="119" spans="1:18" ht="37.5" x14ac:dyDescent="0.25">
      <c r="A119" s="201"/>
      <c r="B119" s="198"/>
      <c r="C119" s="24">
        <v>5</v>
      </c>
      <c r="D119" s="24" t="s">
        <v>221</v>
      </c>
      <c r="E119" s="24">
        <v>3</v>
      </c>
      <c r="F119" s="24">
        <v>2</v>
      </c>
      <c r="G119" s="24" t="s">
        <v>351</v>
      </c>
      <c r="H119" s="24">
        <v>60.5</v>
      </c>
      <c r="I119" s="24">
        <v>60.5</v>
      </c>
      <c r="J119" s="24"/>
      <c r="K119" s="24"/>
      <c r="L119" s="24"/>
      <c r="M119" s="24">
        <v>1</v>
      </c>
      <c r="N119" s="24" t="s">
        <v>348</v>
      </c>
      <c r="O119" s="24" t="s">
        <v>329</v>
      </c>
      <c r="P119" s="24"/>
      <c r="Q119" s="24"/>
      <c r="R119" s="24"/>
    </row>
    <row r="120" spans="1:18" ht="56.25" x14ac:dyDescent="0.25">
      <c r="A120" s="201"/>
      <c r="B120" s="198"/>
      <c r="C120" s="24">
        <v>6</v>
      </c>
      <c r="D120" s="24" t="s">
        <v>222</v>
      </c>
      <c r="E120" s="24" t="s">
        <v>522</v>
      </c>
      <c r="F120" s="24">
        <v>2</v>
      </c>
      <c r="G120" s="24" t="s">
        <v>350</v>
      </c>
      <c r="H120" s="24">
        <v>61.3</v>
      </c>
      <c r="I120" s="24">
        <v>61.3</v>
      </c>
      <c r="J120" s="24"/>
      <c r="K120" s="24"/>
      <c r="L120" s="24"/>
      <c r="M120" s="24">
        <v>3</v>
      </c>
      <c r="N120" s="24" t="s">
        <v>347</v>
      </c>
      <c r="O120" s="24" t="s">
        <v>329</v>
      </c>
      <c r="P120" s="24"/>
      <c r="Q120" s="24"/>
      <c r="R120" s="24"/>
    </row>
    <row r="121" spans="1:18" ht="112.5" x14ac:dyDescent="0.25">
      <c r="A121" s="201"/>
      <c r="B121" s="198"/>
      <c r="C121" s="24">
        <v>7</v>
      </c>
      <c r="D121" s="24" t="s">
        <v>221</v>
      </c>
      <c r="E121" s="24" t="s">
        <v>522</v>
      </c>
      <c r="F121" s="24" t="s">
        <v>343</v>
      </c>
      <c r="G121" s="24" t="s">
        <v>344</v>
      </c>
      <c r="H121" s="24">
        <v>60.7</v>
      </c>
      <c r="I121" s="24">
        <v>60.7</v>
      </c>
      <c r="J121" s="24"/>
      <c r="K121" s="24"/>
      <c r="L121" s="24"/>
      <c r="M121" s="24">
        <v>2</v>
      </c>
      <c r="N121" s="24" t="s">
        <v>459</v>
      </c>
      <c r="O121" s="24" t="s">
        <v>346</v>
      </c>
      <c r="P121" s="24"/>
      <c r="Q121" s="24"/>
      <c r="R121" s="24"/>
    </row>
    <row r="122" spans="1:18" ht="93.75" x14ac:dyDescent="0.25">
      <c r="A122" s="201"/>
      <c r="B122" s="198"/>
      <c r="C122" s="24">
        <v>8</v>
      </c>
      <c r="D122" s="24" t="s">
        <v>221</v>
      </c>
      <c r="E122" s="24">
        <v>3</v>
      </c>
      <c r="F122" s="24" t="s">
        <v>342</v>
      </c>
      <c r="G122" s="24" t="s">
        <v>341</v>
      </c>
      <c r="H122" s="24">
        <v>59</v>
      </c>
      <c r="I122" s="24">
        <v>59</v>
      </c>
      <c r="J122" s="24"/>
      <c r="K122" s="24"/>
      <c r="L122" s="24"/>
      <c r="M122" s="24">
        <v>4</v>
      </c>
      <c r="N122" s="24" t="s">
        <v>340</v>
      </c>
      <c r="O122" s="24" t="s">
        <v>329</v>
      </c>
      <c r="P122" s="24"/>
      <c r="Q122" s="24"/>
      <c r="R122" s="24"/>
    </row>
    <row r="123" spans="1:18" ht="56.25" x14ac:dyDescent="0.25">
      <c r="A123" s="201"/>
      <c r="B123" s="198"/>
      <c r="C123" s="24">
        <v>9</v>
      </c>
      <c r="D123" s="24" t="s">
        <v>221</v>
      </c>
      <c r="E123" s="24" t="s">
        <v>507</v>
      </c>
      <c r="F123" s="24">
        <v>1</v>
      </c>
      <c r="G123" s="24" t="s">
        <v>477</v>
      </c>
      <c r="H123" s="24">
        <v>42.4</v>
      </c>
      <c r="I123" s="24">
        <v>44</v>
      </c>
      <c r="J123" s="24"/>
      <c r="K123" s="24"/>
      <c r="L123" s="24"/>
      <c r="M123" s="24"/>
      <c r="N123" s="24" t="s">
        <v>478</v>
      </c>
      <c r="O123" s="24"/>
      <c r="P123" s="24"/>
      <c r="Q123" s="24"/>
      <c r="R123" s="24"/>
    </row>
    <row r="124" spans="1:18" ht="56.25" x14ac:dyDescent="0.25">
      <c r="A124" s="201"/>
      <c r="B124" s="198"/>
      <c r="C124" s="24">
        <v>10</v>
      </c>
      <c r="D124" s="24" t="s">
        <v>221</v>
      </c>
      <c r="E124" s="24" t="s">
        <v>510</v>
      </c>
      <c r="F124" s="24">
        <v>1</v>
      </c>
      <c r="G124" s="24" t="s">
        <v>479</v>
      </c>
      <c r="H124" s="24">
        <v>61.4</v>
      </c>
      <c r="I124" s="24">
        <v>61.4</v>
      </c>
      <c r="J124" s="24"/>
      <c r="K124" s="24"/>
      <c r="L124" s="24"/>
      <c r="M124" s="24"/>
      <c r="N124" s="24" t="s">
        <v>480</v>
      </c>
      <c r="O124" s="24"/>
      <c r="P124" s="24"/>
      <c r="Q124" s="24"/>
      <c r="R124" s="24"/>
    </row>
    <row r="125" spans="1:18" ht="93.75" x14ac:dyDescent="0.25">
      <c r="A125" s="201"/>
      <c r="B125" s="198"/>
      <c r="C125" s="24">
        <v>11</v>
      </c>
      <c r="D125" s="24" t="s">
        <v>222</v>
      </c>
      <c r="E125" s="24">
        <v>3</v>
      </c>
      <c r="F125" s="24" t="s">
        <v>338</v>
      </c>
      <c r="G125" s="24" t="s">
        <v>337</v>
      </c>
      <c r="H125" s="24">
        <v>60.6</v>
      </c>
      <c r="I125" s="24">
        <v>60.6</v>
      </c>
      <c r="J125" s="24"/>
      <c r="K125" s="24"/>
      <c r="L125" s="24"/>
      <c r="M125" s="24">
        <v>2</v>
      </c>
      <c r="N125" s="65" t="s">
        <v>336</v>
      </c>
      <c r="O125" s="24" t="s">
        <v>329</v>
      </c>
      <c r="P125" s="24"/>
      <c r="Q125" s="24"/>
      <c r="R125" s="24"/>
    </row>
    <row r="126" spans="1:18" ht="93.75" x14ac:dyDescent="0.25">
      <c r="A126" s="201"/>
      <c r="B126" s="198"/>
      <c r="C126" s="24">
        <v>12</v>
      </c>
      <c r="D126" s="24" t="s">
        <v>222</v>
      </c>
      <c r="E126" s="24">
        <v>2</v>
      </c>
      <c r="F126" s="24">
        <v>2</v>
      </c>
      <c r="G126" s="24" t="s">
        <v>335</v>
      </c>
      <c r="H126" s="24">
        <v>41.9</v>
      </c>
      <c r="I126" s="24">
        <v>44</v>
      </c>
      <c r="J126" s="24"/>
      <c r="K126" s="24"/>
      <c r="L126" s="24"/>
      <c r="M126" s="24">
        <v>2</v>
      </c>
      <c r="N126" s="80" t="s">
        <v>334</v>
      </c>
      <c r="O126" s="24" t="s">
        <v>329</v>
      </c>
      <c r="P126" s="24"/>
      <c r="Q126" s="24"/>
      <c r="R126" s="24"/>
    </row>
    <row r="127" spans="1:18" x14ac:dyDescent="0.25">
      <c r="A127" s="201"/>
      <c r="B127" s="202"/>
      <c r="C127" s="128"/>
      <c r="D127" s="128"/>
      <c r="E127" s="128"/>
      <c r="F127" s="128"/>
      <c r="G127" s="128"/>
      <c r="H127" s="128">
        <f>SUM(H115:H126)</f>
        <v>640.6</v>
      </c>
      <c r="I127" s="128"/>
      <c r="J127" s="128"/>
      <c r="K127" s="128"/>
      <c r="L127" s="128"/>
      <c r="M127" s="128"/>
      <c r="N127" s="128"/>
      <c r="O127" s="128"/>
      <c r="P127" s="24"/>
      <c r="Q127" s="24"/>
      <c r="R127" s="24"/>
    </row>
    <row r="128" spans="1:18" x14ac:dyDescent="0.25">
      <c r="A128" s="199"/>
      <c r="B128" s="200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5"/>
    </row>
    <row r="129" spans="1:18" ht="206.25" x14ac:dyDescent="0.25">
      <c r="A129" s="201">
        <v>17</v>
      </c>
      <c r="B129" s="197" t="s">
        <v>212</v>
      </c>
      <c r="C129" s="24">
        <v>1</v>
      </c>
      <c r="D129" s="24" t="s">
        <v>222</v>
      </c>
      <c r="E129" s="24">
        <v>2</v>
      </c>
      <c r="F129" s="24">
        <v>1</v>
      </c>
      <c r="G129" s="24" t="s">
        <v>326</v>
      </c>
      <c r="H129" s="122" t="s">
        <v>521</v>
      </c>
      <c r="I129" s="24">
        <v>69.2</v>
      </c>
      <c r="J129" s="24"/>
      <c r="K129" s="24"/>
      <c r="L129" s="24"/>
      <c r="M129" s="24">
        <v>4</v>
      </c>
      <c r="N129" s="24" t="s">
        <v>339</v>
      </c>
      <c r="O129" s="24" t="s">
        <v>329</v>
      </c>
      <c r="P129" s="24"/>
      <c r="Q129" s="24"/>
      <c r="R129" s="24"/>
    </row>
    <row r="130" spans="1:18" ht="112.5" x14ac:dyDescent="0.25">
      <c r="A130" s="201"/>
      <c r="B130" s="198"/>
      <c r="C130" s="24">
        <v>2</v>
      </c>
      <c r="D130" s="24" t="s">
        <v>222</v>
      </c>
      <c r="E130" s="122" t="s">
        <v>511</v>
      </c>
      <c r="F130" s="24">
        <v>1</v>
      </c>
      <c r="G130" s="24" t="s">
        <v>481</v>
      </c>
      <c r="H130" s="24">
        <v>84.8</v>
      </c>
      <c r="I130" s="24">
        <v>84.8</v>
      </c>
      <c r="J130" s="24"/>
      <c r="K130" s="24"/>
      <c r="L130" s="24"/>
      <c r="M130" s="24"/>
      <c r="N130" s="24" t="s">
        <v>482</v>
      </c>
      <c r="O130" s="24"/>
      <c r="P130" s="24"/>
      <c r="Q130" s="24"/>
      <c r="R130" s="24"/>
    </row>
    <row r="131" spans="1:18" ht="56.25" x14ac:dyDescent="0.25">
      <c r="A131" s="201"/>
      <c r="B131" s="198"/>
      <c r="C131" s="24">
        <v>3</v>
      </c>
      <c r="D131" s="24" t="s">
        <v>222</v>
      </c>
      <c r="E131" s="24" t="s">
        <v>520</v>
      </c>
      <c r="F131" s="24">
        <v>1</v>
      </c>
      <c r="G131" s="24" t="s">
        <v>332</v>
      </c>
      <c r="H131" s="24">
        <v>91.5</v>
      </c>
      <c r="I131" s="24">
        <v>91.5</v>
      </c>
      <c r="J131" s="24"/>
      <c r="K131" s="24"/>
      <c r="L131" s="24"/>
      <c r="M131" s="24">
        <v>3</v>
      </c>
      <c r="N131" s="24" t="s">
        <v>330</v>
      </c>
      <c r="O131" s="24" t="s">
        <v>329</v>
      </c>
      <c r="P131" s="24"/>
      <c r="Q131" s="24"/>
      <c r="R131" s="24"/>
    </row>
    <row r="132" spans="1:18" ht="93.75" x14ac:dyDescent="0.25">
      <c r="A132" s="201"/>
      <c r="B132" s="198"/>
      <c r="C132" s="24">
        <v>4</v>
      </c>
      <c r="D132" s="24" t="s">
        <v>222</v>
      </c>
      <c r="E132" s="24">
        <v>2</v>
      </c>
      <c r="F132" s="24">
        <v>1</v>
      </c>
      <c r="G132" s="24" t="s">
        <v>333</v>
      </c>
      <c r="H132" s="24">
        <v>68.099999999999994</v>
      </c>
      <c r="I132" s="24">
        <v>68.099999999999994</v>
      </c>
      <c r="J132" s="24"/>
      <c r="K132" s="24"/>
      <c r="L132" s="24"/>
      <c r="M132" s="24">
        <v>4</v>
      </c>
      <c r="N132" s="24" t="s">
        <v>331</v>
      </c>
      <c r="O132" s="24" t="s">
        <v>329</v>
      </c>
      <c r="P132" s="24"/>
      <c r="Q132" s="24"/>
      <c r="R132" s="24"/>
    </row>
    <row r="133" spans="1:18" x14ac:dyDescent="0.25">
      <c r="A133" s="201"/>
      <c r="B133" s="202"/>
      <c r="C133" s="128"/>
      <c r="D133" s="128"/>
      <c r="E133" s="128"/>
      <c r="F133" s="128"/>
      <c r="G133" s="128"/>
      <c r="H133" s="128">
        <v>313.60000000000002</v>
      </c>
      <c r="I133" s="128"/>
      <c r="J133" s="128"/>
      <c r="K133" s="128"/>
      <c r="L133" s="128"/>
      <c r="M133" s="128"/>
      <c r="N133" s="128"/>
      <c r="O133" s="128"/>
      <c r="P133" s="24"/>
      <c r="Q133" s="24"/>
      <c r="R133" s="24"/>
    </row>
    <row r="134" spans="1:18" x14ac:dyDescent="0.25">
      <c r="A134" s="199"/>
      <c r="B134" s="200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5"/>
    </row>
    <row r="135" spans="1:18" ht="37.5" x14ac:dyDescent="0.25">
      <c r="A135" s="201">
        <v>18</v>
      </c>
      <c r="B135" s="197" t="s">
        <v>210</v>
      </c>
      <c r="C135" s="65">
        <v>1</v>
      </c>
      <c r="D135" s="70" t="s">
        <v>227</v>
      </c>
      <c r="E135" s="24"/>
      <c r="F135" s="24"/>
      <c r="G135" s="24"/>
      <c r="H135" s="24">
        <v>27.1</v>
      </c>
      <c r="I135" s="24"/>
      <c r="J135" s="24"/>
      <c r="K135" s="24"/>
      <c r="L135" s="24"/>
      <c r="M135" s="24">
        <v>5</v>
      </c>
      <c r="N135" s="24" t="s">
        <v>499</v>
      </c>
      <c r="O135" s="24" t="s">
        <v>329</v>
      </c>
      <c r="P135" s="24"/>
      <c r="Q135" s="24"/>
      <c r="R135" s="24"/>
    </row>
    <row r="136" spans="1:18" ht="37.5" x14ac:dyDescent="0.25">
      <c r="A136" s="201"/>
      <c r="B136" s="198"/>
      <c r="C136" s="24">
        <v>2</v>
      </c>
      <c r="D136" s="24" t="s">
        <v>221</v>
      </c>
      <c r="E136" s="24">
        <v>1</v>
      </c>
      <c r="F136" s="24">
        <v>1</v>
      </c>
      <c r="G136" s="24" t="s">
        <v>322</v>
      </c>
      <c r="H136" s="24">
        <v>27.8</v>
      </c>
      <c r="I136" s="24"/>
      <c r="J136" s="24"/>
      <c r="K136" s="24"/>
      <c r="L136" s="24"/>
      <c r="M136" s="24">
        <v>3</v>
      </c>
      <c r="N136" s="24" t="s">
        <v>360</v>
      </c>
      <c r="O136" s="24" t="s">
        <v>329</v>
      </c>
      <c r="P136" s="24"/>
      <c r="Q136" s="24"/>
      <c r="R136" s="24"/>
    </row>
    <row r="137" spans="1:18" ht="56.25" x14ac:dyDescent="0.25">
      <c r="A137" s="201"/>
      <c r="B137" s="198"/>
      <c r="C137" s="24">
        <v>3</v>
      </c>
      <c r="D137" s="24" t="s">
        <v>221</v>
      </c>
      <c r="E137" s="24">
        <v>1</v>
      </c>
      <c r="F137" s="24">
        <v>1</v>
      </c>
      <c r="G137" s="24" t="s">
        <v>323</v>
      </c>
      <c r="H137" s="122" t="s">
        <v>519</v>
      </c>
      <c r="I137" s="24"/>
      <c r="J137" s="24"/>
      <c r="K137" s="24"/>
      <c r="L137" s="24"/>
      <c r="M137" s="24">
        <v>1</v>
      </c>
      <c r="N137" s="24" t="s">
        <v>359</v>
      </c>
      <c r="O137" s="24" t="s">
        <v>329</v>
      </c>
      <c r="P137" s="24"/>
      <c r="Q137" s="24"/>
      <c r="R137" s="24"/>
    </row>
    <row r="138" spans="1:18" x14ac:dyDescent="0.25">
      <c r="A138" s="201"/>
      <c r="B138" s="202"/>
      <c r="C138" s="128"/>
      <c r="D138" s="128"/>
      <c r="E138" s="128"/>
      <c r="F138" s="128"/>
      <c r="G138" s="128"/>
      <c r="H138" s="128">
        <v>96.4</v>
      </c>
      <c r="I138" s="128"/>
      <c r="J138" s="128"/>
      <c r="K138" s="128"/>
      <c r="L138" s="128"/>
      <c r="M138" s="128"/>
      <c r="N138" s="128"/>
      <c r="O138" s="128"/>
      <c r="P138" s="24"/>
      <c r="Q138" s="24"/>
      <c r="R138" s="24"/>
    </row>
    <row r="139" spans="1:18" x14ac:dyDescent="0.25">
      <c r="A139" s="199"/>
      <c r="B139" s="200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5"/>
    </row>
    <row r="140" spans="1:18" ht="37.5" x14ac:dyDescent="0.3">
      <c r="A140" s="201">
        <v>19</v>
      </c>
      <c r="B140" s="192" t="s">
        <v>195</v>
      </c>
      <c r="C140" s="48">
        <v>1</v>
      </c>
      <c r="D140" s="57" t="s">
        <v>222</v>
      </c>
      <c r="E140" s="8">
        <v>3</v>
      </c>
      <c r="F140" s="8">
        <v>1</v>
      </c>
      <c r="G140" s="8" t="s">
        <v>229</v>
      </c>
      <c r="H140" s="8">
        <v>70.099999999999994</v>
      </c>
      <c r="I140" s="8">
        <v>70.099999999999994</v>
      </c>
      <c r="J140" s="8"/>
      <c r="K140" s="8"/>
      <c r="L140" s="57"/>
      <c r="M140" s="57">
        <v>3</v>
      </c>
      <c r="N140" s="73" t="s">
        <v>248</v>
      </c>
      <c r="O140" s="73" t="s">
        <v>329</v>
      </c>
      <c r="P140" s="57"/>
      <c r="Q140" s="63"/>
      <c r="R140" s="64"/>
    </row>
    <row r="141" spans="1:18" ht="37.5" x14ac:dyDescent="0.3">
      <c r="A141" s="201"/>
      <c r="B141" s="193"/>
      <c r="C141" s="8">
        <v>2</v>
      </c>
      <c r="D141" s="57" t="s">
        <v>221</v>
      </c>
      <c r="E141" s="8">
        <v>2</v>
      </c>
      <c r="F141" s="72">
        <v>1</v>
      </c>
      <c r="G141" s="8" t="s">
        <v>230</v>
      </c>
      <c r="H141" s="8">
        <v>55.8</v>
      </c>
      <c r="I141" s="8">
        <v>55.8</v>
      </c>
      <c r="J141" s="8" t="s">
        <v>387</v>
      </c>
      <c r="K141" s="8"/>
      <c r="L141" s="57"/>
      <c r="M141" s="57">
        <v>5</v>
      </c>
      <c r="N141" s="57" t="s">
        <v>249</v>
      </c>
      <c r="O141" s="57" t="s">
        <v>329</v>
      </c>
      <c r="P141" s="57"/>
      <c r="Q141" s="63"/>
      <c r="R141" s="64"/>
    </row>
    <row r="142" spans="1:18" ht="37.5" x14ac:dyDescent="0.3">
      <c r="A142" s="201"/>
      <c r="B142" s="193"/>
      <c r="C142" s="48">
        <v>3</v>
      </c>
      <c r="D142" s="58" t="s">
        <v>222</v>
      </c>
      <c r="E142" s="48">
        <v>3</v>
      </c>
      <c r="F142" s="48">
        <v>2</v>
      </c>
      <c r="G142" s="48" t="s">
        <v>231</v>
      </c>
      <c r="H142" s="48">
        <v>73.900000000000006</v>
      </c>
      <c r="I142" s="48">
        <v>73.900000000000006</v>
      </c>
      <c r="J142" s="48"/>
      <c r="K142" s="48"/>
      <c r="L142" s="58"/>
      <c r="M142" s="58">
        <v>2</v>
      </c>
      <c r="N142" s="58" t="s">
        <v>250</v>
      </c>
      <c r="O142" s="58" t="s">
        <v>329</v>
      </c>
      <c r="P142" s="66"/>
      <c r="Q142" s="63"/>
      <c r="R142" s="64"/>
    </row>
    <row r="143" spans="1:18" ht="56.25" x14ac:dyDescent="0.3">
      <c r="A143" s="201"/>
      <c r="B143" s="193"/>
      <c r="C143" s="8">
        <v>4</v>
      </c>
      <c r="D143" s="57" t="s">
        <v>222</v>
      </c>
      <c r="E143" s="8">
        <v>2</v>
      </c>
      <c r="F143" s="8">
        <v>2</v>
      </c>
      <c r="G143" s="8" t="s">
        <v>232</v>
      </c>
      <c r="H143" s="8">
        <v>56.3</v>
      </c>
      <c r="I143" s="8">
        <v>56.3</v>
      </c>
      <c r="J143" s="8"/>
      <c r="K143" s="8"/>
      <c r="L143" s="57"/>
      <c r="M143" s="57">
        <v>2</v>
      </c>
      <c r="N143" s="57" t="s">
        <v>251</v>
      </c>
      <c r="O143" s="57" t="s">
        <v>329</v>
      </c>
      <c r="P143" s="57"/>
      <c r="Q143" s="63"/>
      <c r="R143" s="64"/>
    </row>
    <row r="144" spans="1:18" ht="37.5" x14ac:dyDescent="0.3">
      <c r="A144" s="201"/>
      <c r="B144" s="193"/>
      <c r="C144" s="48">
        <v>5</v>
      </c>
      <c r="D144" s="58" t="s">
        <v>221</v>
      </c>
      <c r="E144" s="48">
        <v>2</v>
      </c>
      <c r="F144" s="48">
        <v>1</v>
      </c>
      <c r="G144" s="48" t="s">
        <v>233</v>
      </c>
      <c r="H144" s="48">
        <v>56.4</v>
      </c>
      <c r="I144" s="48">
        <v>56.4</v>
      </c>
      <c r="J144" s="48"/>
      <c r="K144" s="48"/>
      <c r="L144" s="58"/>
      <c r="M144" s="58">
        <v>1</v>
      </c>
      <c r="N144" s="58" t="s">
        <v>252</v>
      </c>
      <c r="O144" s="58" t="s">
        <v>329</v>
      </c>
      <c r="P144" s="66"/>
      <c r="Q144" s="63"/>
      <c r="R144" s="64"/>
    </row>
    <row r="145" spans="1:29" ht="93.75" x14ac:dyDescent="0.3">
      <c r="A145" s="201"/>
      <c r="B145" s="193"/>
      <c r="C145" s="114">
        <v>6</v>
      </c>
      <c r="D145" s="113" t="s">
        <v>222</v>
      </c>
      <c r="E145" s="8">
        <v>3</v>
      </c>
      <c r="F145" s="8">
        <v>1</v>
      </c>
      <c r="G145" s="8" t="s">
        <v>234</v>
      </c>
      <c r="H145" s="8">
        <v>69.900000000000006</v>
      </c>
      <c r="I145" s="8">
        <v>69.900000000000006</v>
      </c>
      <c r="J145" s="8"/>
      <c r="K145" s="8"/>
      <c r="L145" s="57"/>
      <c r="M145" s="57">
        <v>1</v>
      </c>
      <c r="N145" s="58" t="s">
        <v>435</v>
      </c>
      <c r="O145" s="65" t="s">
        <v>329</v>
      </c>
      <c r="P145" s="57"/>
      <c r="Q145" s="63"/>
      <c r="R145" s="64"/>
      <c r="AC145" t="s">
        <v>451</v>
      </c>
    </row>
    <row r="146" spans="1:29" ht="37.5" x14ac:dyDescent="0.3">
      <c r="A146" s="201"/>
      <c r="B146" s="193"/>
      <c r="C146" s="48">
        <v>7</v>
      </c>
      <c r="D146" s="113" t="s">
        <v>227</v>
      </c>
      <c r="E146" s="8">
        <v>2</v>
      </c>
      <c r="F146" s="8"/>
      <c r="G146" s="8"/>
      <c r="H146" s="8">
        <v>54.4</v>
      </c>
      <c r="I146" s="8">
        <v>54.4</v>
      </c>
      <c r="J146" s="8"/>
      <c r="K146" s="8"/>
      <c r="L146" s="57"/>
      <c r="M146" s="57">
        <v>5</v>
      </c>
      <c r="N146" s="57" t="s">
        <v>487</v>
      </c>
      <c r="O146" s="57" t="s">
        <v>329</v>
      </c>
      <c r="P146" s="57"/>
      <c r="Q146" s="63"/>
      <c r="R146" s="64"/>
    </row>
    <row r="147" spans="1:29" ht="112.5" x14ac:dyDescent="0.3">
      <c r="A147" s="201"/>
      <c r="B147" s="193"/>
      <c r="C147" s="48">
        <v>8</v>
      </c>
      <c r="D147" s="57" t="s">
        <v>222</v>
      </c>
      <c r="E147" s="57" t="s">
        <v>436</v>
      </c>
      <c r="F147" s="8">
        <v>2</v>
      </c>
      <c r="G147" s="8" t="s">
        <v>235</v>
      </c>
      <c r="H147" s="8">
        <v>74.2</v>
      </c>
      <c r="I147" s="8">
        <v>74.2</v>
      </c>
      <c r="J147" s="8"/>
      <c r="K147" s="8"/>
      <c r="L147" s="57"/>
      <c r="M147" s="57">
        <v>0</v>
      </c>
      <c r="N147" s="24" t="s">
        <v>254</v>
      </c>
      <c r="O147" s="24" t="s">
        <v>329</v>
      </c>
      <c r="P147" s="57"/>
      <c r="Q147" s="63"/>
      <c r="R147" s="64" t="s">
        <v>255</v>
      </c>
    </row>
    <row r="148" spans="1:29" x14ac:dyDescent="0.3">
      <c r="A148" s="201"/>
      <c r="B148" s="194"/>
      <c r="C148" s="136"/>
      <c r="D148" s="137"/>
      <c r="E148" s="136"/>
      <c r="F148" s="136"/>
      <c r="G148" s="136"/>
      <c r="H148" s="136">
        <f>SUM(H140:H147)</f>
        <v>510.99999999999994</v>
      </c>
      <c r="I148" s="136"/>
      <c r="J148" s="136"/>
      <c r="K148" s="136"/>
      <c r="L148" s="137"/>
      <c r="M148" s="137"/>
      <c r="N148" s="137"/>
      <c r="O148" s="137"/>
      <c r="P148" s="57"/>
      <c r="Q148" s="63"/>
      <c r="R148" s="64"/>
    </row>
    <row r="149" spans="1:29" x14ac:dyDescent="0.25">
      <c r="A149" s="199"/>
      <c r="B149" s="200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5"/>
    </row>
    <row r="150" spans="1:29" ht="56.25" x14ac:dyDescent="0.3">
      <c r="A150" s="201">
        <v>20</v>
      </c>
      <c r="B150" s="195" t="s">
        <v>199</v>
      </c>
      <c r="C150" s="55">
        <v>1</v>
      </c>
      <c r="D150" s="59" t="s">
        <v>222</v>
      </c>
      <c r="E150" s="59">
        <v>3</v>
      </c>
      <c r="F150" s="59">
        <v>1</v>
      </c>
      <c r="G150" s="59" t="s">
        <v>243</v>
      </c>
      <c r="H150" s="59">
        <v>69.3</v>
      </c>
      <c r="I150" s="59">
        <v>69.3</v>
      </c>
      <c r="J150" s="59"/>
      <c r="K150" s="59"/>
      <c r="L150" s="59"/>
      <c r="M150" s="59">
        <v>6</v>
      </c>
      <c r="N150" s="59" t="s">
        <v>263</v>
      </c>
      <c r="O150" s="59" t="s">
        <v>329</v>
      </c>
      <c r="P150" s="60"/>
      <c r="Q150" s="61"/>
      <c r="R150" s="62"/>
    </row>
    <row r="151" spans="1:29" ht="75" x14ac:dyDescent="0.3">
      <c r="A151" s="201"/>
      <c r="B151" s="196"/>
      <c r="C151" s="55">
        <v>2</v>
      </c>
      <c r="D151" s="59" t="s">
        <v>222</v>
      </c>
      <c r="E151" s="59">
        <v>2</v>
      </c>
      <c r="F151" s="59">
        <v>1</v>
      </c>
      <c r="G151" s="59" t="s">
        <v>244</v>
      </c>
      <c r="H151" s="59">
        <v>55.7</v>
      </c>
      <c r="I151" s="59">
        <v>55.7</v>
      </c>
      <c r="J151" s="59"/>
      <c r="K151" s="59"/>
      <c r="L151" s="59"/>
      <c r="M151" s="59" t="s">
        <v>430</v>
      </c>
      <c r="N151" s="59" t="s">
        <v>428</v>
      </c>
      <c r="O151" s="59" t="s">
        <v>429</v>
      </c>
      <c r="P151" s="60"/>
      <c r="Q151" s="61"/>
      <c r="R151" s="62"/>
    </row>
    <row r="152" spans="1:29" ht="75" x14ac:dyDescent="0.3">
      <c r="A152" s="201"/>
      <c r="B152" s="196"/>
      <c r="C152" s="55">
        <v>3</v>
      </c>
      <c r="D152" s="59" t="s">
        <v>222</v>
      </c>
      <c r="E152" s="59">
        <v>3</v>
      </c>
      <c r="F152" s="59">
        <v>2</v>
      </c>
      <c r="G152" s="59" t="s">
        <v>245</v>
      </c>
      <c r="H152" s="59">
        <v>73.099999999999994</v>
      </c>
      <c r="I152" s="59">
        <v>73.099999999999994</v>
      </c>
      <c r="J152" s="59"/>
      <c r="K152" s="59"/>
      <c r="L152" s="59"/>
      <c r="M152" s="59">
        <v>6</v>
      </c>
      <c r="N152" s="59" t="s">
        <v>427</v>
      </c>
      <c r="O152" s="59" t="s">
        <v>329</v>
      </c>
      <c r="P152" s="60"/>
      <c r="Q152" s="61"/>
      <c r="R152" s="62"/>
    </row>
    <row r="153" spans="1:29" ht="75" x14ac:dyDescent="0.3">
      <c r="A153" s="201"/>
      <c r="B153" s="196"/>
      <c r="C153" s="115">
        <v>4</v>
      </c>
      <c r="D153" s="77" t="s">
        <v>227</v>
      </c>
      <c r="E153" s="59" t="s">
        <v>525</v>
      </c>
      <c r="F153" s="59"/>
      <c r="G153" s="59"/>
      <c r="H153" s="59">
        <v>55</v>
      </c>
      <c r="I153" s="59">
        <v>55</v>
      </c>
      <c r="J153" s="59"/>
      <c r="K153" s="59"/>
      <c r="L153" s="59"/>
      <c r="M153" s="59">
        <v>3</v>
      </c>
      <c r="N153" s="59" t="s">
        <v>526</v>
      </c>
      <c r="O153" s="59" t="s">
        <v>496</v>
      </c>
      <c r="P153" s="60"/>
      <c r="Q153" s="61"/>
      <c r="R153" s="62"/>
    </row>
    <row r="154" spans="1:29" ht="37.5" x14ac:dyDescent="0.3">
      <c r="A154" s="201"/>
      <c r="B154" s="196"/>
      <c r="C154" s="55">
        <v>5</v>
      </c>
      <c r="D154" s="59" t="s">
        <v>221</v>
      </c>
      <c r="E154" s="59">
        <v>2</v>
      </c>
      <c r="F154" s="59">
        <v>1</v>
      </c>
      <c r="G154" s="59" t="s">
        <v>246</v>
      </c>
      <c r="H154" s="59">
        <v>55.5</v>
      </c>
      <c r="I154" s="59">
        <v>55.5</v>
      </c>
      <c r="J154" s="59"/>
      <c r="K154" s="59"/>
      <c r="L154" s="59"/>
      <c r="M154" s="59">
        <v>1</v>
      </c>
      <c r="N154" s="59" t="s">
        <v>431</v>
      </c>
      <c r="O154" s="59" t="s">
        <v>329</v>
      </c>
      <c r="P154" s="60"/>
      <c r="Q154" s="61"/>
      <c r="R154" s="62"/>
    </row>
    <row r="155" spans="1:29" ht="56.25" x14ac:dyDescent="0.3">
      <c r="A155" s="201"/>
      <c r="B155" s="196"/>
      <c r="C155" s="55">
        <v>6</v>
      </c>
      <c r="D155" s="59" t="s">
        <v>222</v>
      </c>
      <c r="E155" s="59">
        <v>3</v>
      </c>
      <c r="F155" s="59">
        <v>1</v>
      </c>
      <c r="G155" s="59" t="s">
        <v>247</v>
      </c>
      <c r="H155" s="59">
        <v>68.099999999999994</v>
      </c>
      <c r="I155" s="59">
        <v>68.099999999999994</v>
      </c>
      <c r="J155" s="59"/>
      <c r="K155" s="59"/>
      <c r="L155" s="59"/>
      <c r="M155" s="59">
        <v>2</v>
      </c>
      <c r="N155" s="59" t="s">
        <v>524</v>
      </c>
      <c r="O155" s="59" t="s">
        <v>329</v>
      </c>
      <c r="P155" s="60"/>
      <c r="Q155" s="61"/>
      <c r="R155" s="62"/>
    </row>
    <row r="156" spans="1:29" ht="37.5" x14ac:dyDescent="0.3">
      <c r="A156" s="201"/>
      <c r="B156" s="196"/>
      <c r="C156" s="115">
        <v>7</v>
      </c>
      <c r="D156" s="77" t="s">
        <v>26</v>
      </c>
      <c r="E156" s="59"/>
      <c r="F156" s="59"/>
      <c r="G156" s="59"/>
      <c r="H156" s="59">
        <v>54.4</v>
      </c>
      <c r="I156" s="59"/>
      <c r="J156" s="59"/>
      <c r="K156" s="59"/>
      <c r="L156" s="59"/>
      <c r="M156" s="59">
        <v>4</v>
      </c>
      <c r="N156" s="59" t="s">
        <v>491</v>
      </c>
      <c r="O156" s="59" t="s">
        <v>329</v>
      </c>
      <c r="P156" s="60"/>
      <c r="Q156" s="61"/>
      <c r="R156" s="62"/>
    </row>
    <row r="157" spans="1:29" ht="37.5" x14ac:dyDescent="0.3">
      <c r="A157" s="201"/>
      <c r="B157" s="196"/>
      <c r="C157" s="115">
        <v>8</v>
      </c>
      <c r="D157" s="77" t="s">
        <v>26</v>
      </c>
      <c r="E157" s="59"/>
      <c r="F157" s="59"/>
      <c r="G157" s="59"/>
      <c r="H157" s="59">
        <v>54.6</v>
      </c>
      <c r="I157" s="59"/>
      <c r="J157" s="59"/>
      <c r="K157" s="59"/>
      <c r="L157" s="59"/>
      <c r="M157" s="59">
        <v>3</v>
      </c>
      <c r="N157" s="59" t="s">
        <v>492</v>
      </c>
      <c r="O157" s="59" t="s">
        <v>329</v>
      </c>
      <c r="P157" s="60"/>
      <c r="Q157" s="61"/>
      <c r="R157" s="62"/>
    </row>
    <row r="158" spans="1:29" x14ac:dyDescent="0.3">
      <c r="A158" s="175"/>
      <c r="B158" s="196"/>
      <c r="C158" s="134"/>
      <c r="D158" s="135"/>
      <c r="E158" s="135"/>
      <c r="F158" s="135"/>
      <c r="G158" s="135"/>
      <c r="H158" s="135">
        <f>SUM(H150:H157)</f>
        <v>485.70000000000005</v>
      </c>
      <c r="I158" s="135"/>
      <c r="J158" s="135"/>
      <c r="K158" s="135"/>
      <c r="L158" s="135"/>
      <c r="M158" s="135"/>
      <c r="N158" s="135"/>
      <c r="O158" s="135"/>
      <c r="P158" s="106"/>
      <c r="Q158" s="107"/>
      <c r="R158" s="108"/>
    </row>
    <row r="159" spans="1:29" x14ac:dyDescent="0.25">
      <c r="A159" s="199"/>
      <c r="B159" s="20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1"/>
    </row>
    <row r="160" spans="1:29" ht="37.5" x14ac:dyDescent="0.25">
      <c r="A160" s="180">
        <v>21</v>
      </c>
      <c r="B160" s="198" t="s">
        <v>202</v>
      </c>
      <c r="C160" s="112">
        <v>1</v>
      </c>
      <c r="D160" s="112" t="s">
        <v>222</v>
      </c>
      <c r="E160" s="112">
        <v>3</v>
      </c>
      <c r="F160" s="112">
        <v>1</v>
      </c>
      <c r="G160" s="112" t="s">
        <v>278</v>
      </c>
      <c r="H160" s="124">
        <v>70.900000000000006</v>
      </c>
      <c r="I160" s="121">
        <v>70.900000000000006</v>
      </c>
      <c r="J160" s="112"/>
      <c r="K160" s="112"/>
      <c r="L160" s="112"/>
      <c r="M160" s="112">
        <v>7</v>
      </c>
      <c r="N160" s="112" t="s">
        <v>400</v>
      </c>
      <c r="O160" s="112" t="s">
        <v>416</v>
      </c>
      <c r="P160" s="112"/>
      <c r="Q160" s="112"/>
      <c r="R160" s="112"/>
    </row>
    <row r="161" spans="1:18" ht="37.5" x14ac:dyDescent="0.25">
      <c r="A161" s="201"/>
      <c r="B161" s="198"/>
      <c r="C161" s="24">
        <v>2</v>
      </c>
      <c r="D161" s="24" t="s">
        <v>279</v>
      </c>
      <c r="E161" s="24">
        <v>2</v>
      </c>
      <c r="F161" s="24">
        <v>1</v>
      </c>
      <c r="G161" s="24" t="s">
        <v>280</v>
      </c>
      <c r="H161" s="122">
        <v>54</v>
      </c>
      <c r="I161" s="122">
        <v>54</v>
      </c>
      <c r="J161" s="24"/>
      <c r="K161" s="24"/>
      <c r="L161" s="24"/>
      <c r="M161" s="24">
        <v>3</v>
      </c>
      <c r="N161" s="24" t="s">
        <v>399</v>
      </c>
      <c r="O161" s="24" t="s">
        <v>329</v>
      </c>
      <c r="P161" s="24"/>
      <c r="Q161" s="24"/>
      <c r="R161" s="24"/>
    </row>
    <row r="162" spans="1:18" ht="37.5" x14ac:dyDescent="0.25">
      <c r="A162" s="201"/>
      <c r="B162" s="198"/>
      <c r="C162" s="24">
        <v>3</v>
      </c>
      <c r="D162" s="24" t="s">
        <v>279</v>
      </c>
      <c r="E162" s="24">
        <v>3</v>
      </c>
      <c r="F162" s="24">
        <v>2</v>
      </c>
      <c r="G162" s="24" t="s">
        <v>281</v>
      </c>
      <c r="H162" s="122">
        <v>72.400000000000006</v>
      </c>
      <c r="I162" s="122">
        <v>72.400000000000006</v>
      </c>
      <c r="J162" s="24"/>
      <c r="K162" s="24"/>
      <c r="L162" s="24"/>
      <c r="M162" s="24">
        <v>5</v>
      </c>
      <c r="N162" s="24" t="s">
        <v>398</v>
      </c>
      <c r="O162" s="24" t="s">
        <v>329</v>
      </c>
      <c r="P162" s="24"/>
      <c r="Q162" s="24"/>
      <c r="R162" s="24"/>
    </row>
    <row r="163" spans="1:18" ht="56.25" x14ac:dyDescent="0.25">
      <c r="A163" s="201"/>
      <c r="B163" s="198"/>
      <c r="C163" s="24">
        <v>4</v>
      </c>
      <c r="D163" s="24" t="s">
        <v>279</v>
      </c>
      <c r="E163" s="24">
        <v>2</v>
      </c>
      <c r="F163" s="24">
        <v>2</v>
      </c>
      <c r="G163" s="24" t="s">
        <v>282</v>
      </c>
      <c r="H163" s="122" t="s">
        <v>504</v>
      </c>
      <c r="I163" s="122">
        <v>56</v>
      </c>
      <c r="J163" s="24"/>
      <c r="K163" s="24"/>
      <c r="L163" s="24"/>
      <c r="M163" s="24">
        <v>1</v>
      </c>
      <c r="N163" s="24" t="s">
        <v>397</v>
      </c>
      <c r="O163" s="24" t="s">
        <v>329</v>
      </c>
      <c r="P163" s="24"/>
      <c r="Q163" s="24"/>
      <c r="R163" s="24"/>
    </row>
    <row r="164" spans="1:18" ht="56.25" x14ac:dyDescent="0.25">
      <c r="A164" s="201"/>
      <c r="B164" s="198"/>
      <c r="C164" s="24">
        <v>5</v>
      </c>
      <c r="D164" s="24" t="s">
        <v>279</v>
      </c>
      <c r="E164" s="24">
        <v>2</v>
      </c>
      <c r="F164" s="24">
        <v>1</v>
      </c>
      <c r="G164" s="24" t="s">
        <v>283</v>
      </c>
      <c r="H164" s="122" t="s">
        <v>502</v>
      </c>
      <c r="I164" s="122">
        <v>54.2</v>
      </c>
      <c r="J164" s="24"/>
      <c r="K164" s="24"/>
      <c r="L164" s="24"/>
      <c r="M164" s="24">
        <v>2</v>
      </c>
      <c r="N164" s="24" t="s">
        <v>396</v>
      </c>
      <c r="O164" s="24" t="s">
        <v>329</v>
      </c>
      <c r="P164" s="24"/>
      <c r="Q164" s="24"/>
      <c r="R164" s="24"/>
    </row>
    <row r="165" spans="1:18" ht="93.75" x14ac:dyDescent="0.25">
      <c r="A165" s="201"/>
      <c r="B165" s="198"/>
      <c r="C165" s="24">
        <v>6</v>
      </c>
      <c r="D165" s="24" t="s">
        <v>222</v>
      </c>
      <c r="E165" s="24">
        <v>3</v>
      </c>
      <c r="F165" s="24">
        <v>1</v>
      </c>
      <c r="G165" s="24" t="s">
        <v>284</v>
      </c>
      <c r="H165" s="122" t="s">
        <v>503</v>
      </c>
      <c r="I165" s="122">
        <v>70</v>
      </c>
      <c r="J165" s="24"/>
      <c r="K165" s="24" t="s">
        <v>387</v>
      </c>
      <c r="L165" s="24"/>
      <c r="M165" s="24">
        <v>1</v>
      </c>
      <c r="N165" s="24" t="s">
        <v>395</v>
      </c>
      <c r="O165" s="24" t="s">
        <v>329</v>
      </c>
      <c r="P165" s="24"/>
      <c r="Q165" s="24"/>
      <c r="R165" s="24"/>
    </row>
    <row r="166" spans="1:18" ht="37.5" x14ac:dyDescent="0.25">
      <c r="A166" s="201"/>
      <c r="B166" s="198"/>
      <c r="C166" s="24">
        <v>7</v>
      </c>
      <c r="D166" s="24" t="s">
        <v>279</v>
      </c>
      <c r="E166" s="24">
        <v>2</v>
      </c>
      <c r="F166" s="24">
        <v>2</v>
      </c>
      <c r="G166" s="24" t="s">
        <v>285</v>
      </c>
      <c r="H166" s="122">
        <v>56.3</v>
      </c>
      <c r="I166" s="122">
        <v>56.3</v>
      </c>
      <c r="J166" s="24"/>
      <c r="K166" s="24"/>
      <c r="L166" s="24"/>
      <c r="M166" s="24">
        <v>1</v>
      </c>
      <c r="N166" s="24" t="s">
        <v>383</v>
      </c>
      <c r="O166" s="24" t="s">
        <v>329</v>
      </c>
      <c r="P166" s="24"/>
      <c r="Q166" s="24"/>
      <c r="R166" s="24"/>
    </row>
    <row r="167" spans="1:18" ht="187.5" x14ac:dyDescent="0.25">
      <c r="A167" s="201"/>
      <c r="B167" s="198"/>
      <c r="C167" s="65">
        <v>8</v>
      </c>
      <c r="D167" s="70" t="s">
        <v>227</v>
      </c>
      <c r="E167" s="24"/>
      <c r="F167" s="24"/>
      <c r="G167" s="24"/>
      <c r="H167" s="122">
        <v>72.900000000000006</v>
      </c>
      <c r="I167" s="122"/>
      <c r="J167" s="24"/>
      <c r="K167" s="24"/>
      <c r="L167" s="24"/>
      <c r="M167" s="24" t="s">
        <v>382</v>
      </c>
      <c r="N167" s="24"/>
      <c r="O167" s="24" t="s">
        <v>496</v>
      </c>
      <c r="P167" s="24"/>
      <c r="Q167" s="24"/>
      <c r="R167" s="24"/>
    </row>
    <row r="168" spans="1:18" x14ac:dyDescent="0.25">
      <c r="A168" s="201"/>
      <c r="B168" s="202"/>
      <c r="C168" s="128"/>
      <c r="D168" s="128"/>
      <c r="E168" s="128"/>
      <c r="F168" s="128"/>
      <c r="G168" s="128"/>
      <c r="H168" s="128">
        <v>506.7</v>
      </c>
      <c r="I168" s="128"/>
      <c r="J168" s="128"/>
      <c r="K168" s="128"/>
      <c r="L168" s="128"/>
      <c r="M168" s="128"/>
      <c r="N168" s="128"/>
      <c r="O168" s="128"/>
      <c r="P168" s="24"/>
      <c r="Q168" s="24"/>
      <c r="R168" s="24"/>
    </row>
    <row r="169" spans="1:18" x14ac:dyDescent="0.25">
      <c r="A169" s="199"/>
      <c r="B169" s="200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5"/>
    </row>
    <row r="170" spans="1:18" ht="150" x14ac:dyDescent="0.25">
      <c r="A170" s="201">
        <v>22</v>
      </c>
      <c r="B170" s="197" t="s">
        <v>203</v>
      </c>
      <c r="C170" s="24">
        <v>1</v>
      </c>
      <c r="D170" s="24" t="s">
        <v>222</v>
      </c>
      <c r="E170" s="24">
        <v>2</v>
      </c>
      <c r="F170" s="24">
        <v>1</v>
      </c>
      <c r="G170" s="24" t="s">
        <v>286</v>
      </c>
      <c r="H170" s="122" t="s">
        <v>505</v>
      </c>
      <c r="I170" s="122">
        <v>71.3</v>
      </c>
      <c r="J170" s="24"/>
      <c r="K170" s="24"/>
      <c r="L170" s="24"/>
      <c r="M170" s="24">
        <v>7</v>
      </c>
      <c r="N170" s="24" t="s">
        <v>385</v>
      </c>
      <c r="O170" s="24" t="s">
        <v>329</v>
      </c>
      <c r="P170" s="24"/>
      <c r="Q170" s="24"/>
      <c r="R170" s="24"/>
    </row>
    <row r="171" spans="1:18" ht="56.25" x14ac:dyDescent="0.25">
      <c r="A171" s="201"/>
      <c r="B171" s="198"/>
      <c r="C171" s="24">
        <v>2</v>
      </c>
      <c r="D171" s="24" t="s">
        <v>222</v>
      </c>
      <c r="E171" s="24">
        <v>2</v>
      </c>
      <c r="F171" s="24">
        <v>1</v>
      </c>
      <c r="G171" s="24" t="s">
        <v>287</v>
      </c>
      <c r="H171" s="122" t="s">
        <v>506</v>
      </c>
      <c r="I171" s="122">
        <v>55.8</v>
      </c>
      <c r="J171" s="24"/>
      <c r="K171" s="24"/>
      <c r="L171" s="24"/>
      <c r="M171" s="24">
        <v>2</v>
      </c>
      <c r="N171" s="24" t="s">
        <v>394</v>
      </c>
      <c r="O171" s="24" t="s">
        <v>329</v>
      </c>
      <c r="P171" s="24"/>
      <c r="Q171" s="24"/>
      <c r="R171" s="24"/>
    </row>
    <row r="172" spans="1:18" ht="37.5" x14ac:dyDescent="0.25">
      <c r="A172" s="201"/>
      <c r="B172" s="198"/>
      <c r="C172" s="24">
        <v>3</v>
      </c>
      <c r="D172" s="24" t="s">
        <v>221</v>
      </c>
      <c r="E172" s="24">
        <v>3</v>
      </c>
      <c r="F172" s="24">
        <v>2</v>
      </c>
      <c r="G172" s="24" t="s">
        <v>288</v>
      </c>
      <c r="H172" s="122">
        <v>73.900000000000006</v>
      </c>
      <c r="I172" s="122">
        <v>73.900000000000006</v>
      </c>
      <c r="J172" s="24"/>
      <c r="K172" s="24"/>
      <c r="L172" s="24"/>
      <c r="M172" s="24">
        <v>4</v>
      </c>
      <c r="N172" s="24" t="s">
        <v>393</v>
      </c>
      <c r="O172" s="24" t="s">
        <v>329</v>
      </c>
      <c r="P172" s="24"/>
      <c r="Q172" s="24"/>
      <c r="R172" s="24"/>
    </row>
    <row r="173" spans="1:18" ht="37.5" x14ac:dyDescent="0.25">
      <c r="A173" s="201"/>
      <c r="B173" s="198"/>
      <c r="C173" s="24">
        <v>4</v>
      </c>
      <c r="D173" s="24" t="s">
        <v>221</v>
      </c>
      <c r="E173" s="24">
        <v>2</v>
      </c>
      <c r="F173" s="24">
        <v>2</v>
      </c>
      <c r="G173" s="24" t="s">
        <v>289</v>
      </c>
      <c r="H173" s="122">
        <v>57.9</v>
      </c>
      <c r="I173" s="122">
        <v>57.9</v>
      </c>
      <c r="J173" s="24"/>
      <c r="K173" s="24"/>
      <c r="L173" s="24"/>
      <c r="M173" s="24">
        <v>3</v>
      </c>
      <c r="N173" s="24" t="s">
        <v>392</v>
      </c>
      <c r="O173" s="24" t="s">
        <v>329</v>
      </c>
      <c r="P173" s="24"/>
      <c r="Q173" s="24"/>
      <c r="R173" s="24"/>
    </row>
    <row r="174" spans="1:18" ht="37.5" x14ac:dyDescent="0.25">
      <c r="A174" s="201"/>
      <c r="B174" s="198"/>
      <c r="C174" s="24">
        <v>5</v>
      </c>
      <c r="D174" s="24" t="s">
        <v>221</v>
      </c>
      <c r="E174" s="24">
        <v>2</v>
      </c>
      <c r="F174" s="24">
        <v>1</v>
      </c>
      <c r="G174" s="24" t="s">
        <v>290</v>
      </c>
      <c r="H174" s="122">
        <v>54.4</v>
      </c>
      <c r="I174" s="122">
        <v>54.4</v>
      </c>
      <c r="J174" s="24"/>
      <c r="K174" s="24"/>
      <c r="L174" s="24"/>
      <c r="M174" s="24">
        <v>2</v>
      </c>
      <c r="N174" s="24" t="s">
        <v>391</v>
      </c>
      <c r="O174" s="24" t="s">
        <v>329</v>
      </c>
      <c r="P174" s="24"/>
      <c r="Q174" s="24"/>
      <c r="R174" s="24"/>
    </row>
    <row r="175" spans="1:18" ht="37.5" x14ac:dyDescent="0.25">
      <c r="A175" s="201"/>
      <c r="B175" s="198"/>
      <c r="C175" s="24">
        <v>6</v>
      </c>
      <c r="D175" s="24" t="s">
        <v>221</v>
      </c>
      <c r="E175" s="24"/>
      <c r="F175" s="24">
        <v>1</v>
      </c>
      <c r="G175" s="24" t="s">
        <v>291</v>
      </c>
      <c r="H175" s="122">
        <v>69.8</v>
      </c>
      <c r="I175" s="122">
        <v>69.8</v>
      </c>
      <c r="J175" s="24"/>
      <c r="K175" s="24"/>
      <c r="L175" s="24"/>
      <c r="M175" s="24">
        <v>4</v>
      </c>
      <c r="N175" s="24" t="s">
        <v>390</v>
      </c>
      <c r="O175" s="24" t="s">
        <v>329</v>
      </c>
      <c r="P175" s="24"/>
      <c r="Q175" s="24"/>
      <c r="R175" s="24"/>
    </row>
    <row r="176" spans="1:18" ht="37.5" x14ac:dyDescent="0.25">
      <c r="A176" s="201"/>
      <c r="B176" s="198"/>
      <c r="C176" s="24">
        <v>7</v>
      </c>
      <c r="D176" s="24" t="s">
        <v>221</v>
      </c>
      <c r="E176" s="24">
        <v>2</v>
      </c>
      <c r="F176" s="24">
        <v>2</v>
      </c>
      <c r="G176" s="75" t="s">
        <v>292</v>
      </c>
      <c r="H176" s="122">
        <v>56.8</v>
      </c>
      <c r="I176" s="122">
        <v>56.8</v>
      </c>
      <c r="J176" s="24"/>
      <c r="K176" s="24"/>
      <c r="L176" s="24"/>
      <c r="M176" s="24">
        <v>1</v>
      </c>
      <c r="N176" s="24" t="s">
        <v>389</v>
      </c>
      <c r="O176" s="24" t="s">
        <v>329</v>
      </c>
      <c r="P176" s="24"/>
      <c r="Q176" s="24"/>
      <c r="R176" s="24"/>
    </row>
    <row r="177" spans="1:18" ht="112.5" x14ac:dyDescent="0.25">
      <c r="A177" s="201"/>
      <c r="B177" s="198"/>
      <c r="C177" s="24">
        <v>8</v>
      </c>
      <c r="D177" s="24" t="s">
        <v>222</v>
      </c>
      <c r="E177" s="24">
        <v>3</v>
      </c>
      <c r="F177" s="24">
        <v>2</v>
      </c>
      <c r="G177" s="24" t="s">
        <v>293</v>
      </c>
      <c r="H177" s="122">
        <v>73.7</v>
      </c>
      <c r="I177" s="122">
        <v>73.7</v>
      </c>
      <c r="J177" s="24"/>
      <c r="K177" s="24"/>
      <c r="L177" s="24"/>
      <c r="M177" s="24">
        <v>3</v>
      </c>
      <c r="N177" s="24" t="s">
        <v>484</v>
      </c>
      <c r="O177" s="24" t="s">
        <v>329</v>
      </c>
      <c r="P177" s="24"/>
      <c r="Q177" s="24"/>
      <c r="R177" s="24"/>
    </row>
    <row r="178" spans="1:18" x14ac:dyDescent="0.25">
      <c r="A178" s="201"/>
      <c r="B178" s="202"/>
      <c r="C178" s="128"/>
      <c r="D178" s="128"/>
      <c r="E178" s="128"/>
      <c r="F178" s="128"/>
      <c r="G178" s="128"/>
      <c r="H178" s="138">
        <v>513.6</v>
      </c>
      <c r="I178" s="128"/>
      <c r="J178" s="128"/>
      <c r="K178" s="128"/>
      <c r="L178" s="128"/>
      <c r="M178" s="128"/>
      <c r="N178" s="128"/>
      <c r="O178" s="128"/>
      <c r="P178" s="24"/>
      <c r="Q178" s="24"/>
      <c r="R178" s="24"/>
    </row>
    <row r="179" spans="1:18" x14ac:dyDescent="0.3">
      <c r="A179" s="199"/>
      <c r="B179" s="200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9"/>
    </row>
    <row r="180" spans="1:18" ht="37.5" x14ac:dyDescent="0.25">
      <c r="A180" s="201">
        <v>23</v>
      </c>
      <c r="B180" s="197" t="s">
        <v>214</v>
      </c>
      <c r="C180" s="24">
        <v>1</v>
      </c>
      <c r="D180" s="24" t="s">
        <v>221</v>
      </c>
      <c r="E180" s="24">
        <v>3</v>
      </c>
      <c r="F180" s="24">
        <v>1</v>
      </c>
      <c r="G180" s="24" t="s">
        <v>379</v>
      </c>
      <c r="H180" s="24">
        <v>68.2</v>
      </c>
      <c r="I180" s="24">
        <v>68.2</v>
      </c>
      <c r="J180" s="24"/>
      <c r="K180" s="24"/>
      <c r="L180" s="24"/>
      <c r="M180" s="24">
        <v>3</v>
      </c>
      <c r="N180" s="24" t="s">
        <v>380</v>
      </c>
      <c r="O180" s="24" t="s">
        <v>329</v>
      </c>
      <c r="P180" s="24"/>
      <c r="Q180" s="24"/>
      <c r="R180" s="24"/>
    </row>
    <row r="181" spans="1:18" ht="37.5" x14ac:dyDescent="0.25">
      <c r="A181" s="201"/>
      <c r="B181" s="198"/>
      <c r="C181" s="24">
        <v>2</v>
      </c>
      <c r="D181" s="24" t="s">
        <v>221</v>
      </c>
      <c r="E181" s="24">
        <v>2</v>
      </c>
      <c r="F181" s="24">
        <v>1</v>
      </c>
      <c r="G181" s="24" t="s">
        <v>377</v>
      </c>
      <c r="H181" s="24">
        <v>55.3</v>
      </c>
      <c r="I181" s="24">
        <v>55.3</v>
      </c>
      <c r="J181" s="24"/>
      <c r="K181" s="24"/>
      <c r="L181" s="24"/>
      <c r="M181" s="24">
        <v>1</v>
      </c>
      <c r="N181" s="24" t="s">
        <v>378</v>
      </c>
      <c r="O181" s="24" t="s">
        <v>329</v>
      </c>
      <c r="P181" s="24"/>
      <c r="Q181" s="24"/>
      <c r="R181" s="24"/>
    </row>
    <row r="182" spans="1:18" ht="37.5" x14ac:dyDescent="0.25">
      <c r="A182" s="201"/>
      <c r="B182" s="198"/>
      <c r="C182" s="24">
        <v>3</v>
      </c>
      <c r="D182" s="24" t="s">
        <v>221</v>
      </c>
      <c r="E182" s="24">
        <v>3</v>
      </c>
      <c r="F182" s="24">
        <v>2</v>
      </c>
      <c r="G182" s="24" t="s">
        <v>375</v>
      </c>
      <c r="H182" s="24">
        <v>69.5</v>
      </c>
      <c r="I182" s="24">
        <v>69.5</v>
      </c>
      <c r="J182" s="24"/>
      <c r="K182" s="24"/>
      <c r="L182" s="24"/>
      <c r="M182" s="24">
        <v>1</v>
      </c>
      <c r="N182" s="24" t="s">
        <v>376</v>
      </c>
      <c r="O182" s="24" t="s">
        <v>329</v>
      </c>
      <c r="P182" s="24"/>
      <c r="Q182" s="24"/>
      <c r="R182" s="24"/>
    </row>
    <row r="183" spans="1:18" ht="56.25" x14ac:dyDescent="0.25">
      <c r="A183" s="201"/>
      <c r="B183" s="198"/>
      <c r="C183" s="24">
        <v>4</v>
      </c>
      <c r="D183" s="77" t="s">
        <v>222</v>
      </c>
      <c r="E183" s="24">
        <v>2</v>
      </c>
      <c r="F183" s="24">
        <v>2</v>
      </c>
      <c r="G183" s="24" t="s">
        <v>373</v>
      </c>
      <c r="H183" s="24">
        <v>54.9</v>
      </c>
      <c r="I183" s="24">
        <v>54.9</v>
      </c>
      <c r="J183" s="24" t="s">
        <v>416</v>
      </c>
      <c r="K183" s="24"/>
      <c r="L183" s="24"/>
      <c r="M183" s="24">
        <v>3</v>
      </c>
      <c r="N183" s="65" t="s">
        <v>374</v>
      </c>
      <c r="O183" s="24" t="s">
        <v>329</v>
      </c>
      <c r="P183" s="24"/>
      <c r="Q183" s="24"/>
      <c r="R183" s="24"/>
    </row>
    <row r="184" spans="1:18" ht="37.5" x14ac:dyDescent="0.25">
      <c r="A184" s="201"/>
      <c r="B184" s="198"/>
      <c r="C184" s="24">
        <v>5</v>
      </c>
      <c r="D184" s="24" t="s">
        <v>221</v>
      </c>
      <c r="E184" s="24">
        <v>2</v>
      </c>
      <c r="F184" s="24">
        <v>1</v>
      </c>
      <c r="G184" s="24" t="s">
        <v>371</v>
      </c>
      <c r="H184" s="24">
        <v>53.2</v>
      </c>
      <c r="I184" s="24">
        <v>53.2</v>
      </c>
      <c r="J184" s="24"/>
      <c r="K184" s="24"/>
      <c r="L184" s="24"/>
      <c r="M184" s="24">
        <v>2</v>
      </c>
      <c r="N184" s="24" t="s">
        <v>370</v>
      </c>
      <c r="O184" s="24" t="s">
        <v>329</v>
      </c>
      <c r="P184" s="24"/>
      <c r="Q184" s="24"/>
      <c r="R184" s="24"/>
    </row>
    <row r="185" spans="1:18" ht="93.75" x14ac:dyDescent="0.25">
      <c r="A185" s="201"/>
      <c r="B185" s="198"/>
      <c r="C185" s="24">
        <v>6</v>
      </c>
      <c r="D185" s="24" t="s">
        <v>222</v>
      </c>
      <c r="E185" s="24">
        <v>3</v>
      </c>
      <c r="F185" s="24">
        <v>1</v>
      </c>
      <c r="G185" s="24" t="s">
        <v>368</v>
      </c>
      <c r="H185" s="24">
        <v>68.5</v>
      </c>
      <c r="I185" s="24">
        <v>68.5</v>
      </c>
      <c r="J185" s="24"/>
      <c r="K185" s="24"/>
      <c r="L185" s="24"/>
      <c r="M185" s="24" t="s">
        <v>372</v>
      </c>
      <c r="N185" s="24" t="s">
        <v>369</v>
      </c>
      <c r="O185" s="24" t="s">
        <v>329</v>
      </c>
      <c r="P185" s="24"/>
      <c r="Q185" s="24"/>
      <c r="R185" s="24"/>
    </row>
    <row r="186" spans="1:18" ht="37.5" x14ac:dyDescent="0.25">
      <c r="A186" s="201"/>
      <c r="B186" s="198"/>
      <c r="C186" s="24">
        <v>7</v>
      </c>
      <c r="D186" s="24" t="s">
        <v>221</v>
      </c>
      <c r="E186" s="24">
        <v>2</v>
      </c>
      <c r="F186" s="24">
        <v>2</v>
      </c>
      <c r="G186" s="24" t="s">
        <v>367</v>
      </c>
      <c r="H186" s="24">
        <v>52.8</v>
      </c>
      <c r="I186" s="24">
        <v>52.8</v>
      </c>
      <c r="J186" s="24"/>
      <c r="K186" s="24"/>
      <c r="L186" s="24"/>
      <c r="M186" s="24">
        <v>0</v>
      </c>
      <c r="N186" s="24" t="s">
        <v>366</v>
      </c>
      <c r="O186" s="24" t="s">
        <v>329</v>
      </c>
      <c r="P186" s="24"/>
      <c r="Q186" s="24"/>
      <c r="R186" s="24"/>
    </row>
    <row r="187" spans="1:18" ht="37.5" x14ac:dyDescent="0.25">
      <c r="A187" s="201"/>
      <c r="B187" s="198"/>
      <c r="C187" s="24">
        <v>8</v>
      </c>
      <c r="D187" s="24" t="s">
        <v>221</v>
      </c>
      <c r="E187" s="24">
        <v>3</v>
      </c>
      <c r="F187" s="24">
        <v>2</v>
      </c>
      <c r="G187" s="24" t="s">
        <v>363</v>
      </c>
      <c r="H187" s="24" t="s">
        <v>364</v>
      </c>
      <c r="I187" s="24">
        <v>52.9</v>
      </c>
      <c r="J187" s="24"/>
      <c r="K187" s="24"/>
      <c r="L187" s="24"/>
      <c r="M187" s="24">
        <v>4</v>
      </c>
      <c r="N187" s="24" t="s">
        <v>365</v>
      </c>
      <c r="O187" s="24" t="s">
        <v>329</v>
      </c>
      <c r="P187" s="24"/>
      <c r="Q187" s="24"/>
      <c r="R187" s="24"/>
    </row>
    <row r="188" spans="1:18" x14ac:dyDescent="0.25">
      <c r="A188" s="201"/>
      <c r="B188" s="202"/>
      <c r="C188" s="128"/>
      <c r="D188" s="128"/>
      <c r="E188" s="128"/>
      <c r="F188" s="128"/>
      <c r="G188" s="128"/>
      <c r="H188" s="128">
        <v>475.3</v>
      </c>
      <c r="I188" s="128"/>
      <c r="J188" s="128"/>
      <c r="K188" s="128"/>
      <c r="L188" s="128"/>
      <c r="M188" s="128"/>
      <c r="N188" s="128"/>
      <c r="O188" s="128"/>
      <c r="P188" s="24"/>
      <c r="Q188" s="24"/>
      <c r="R188" s="24"/>
    </row>
    <row r="189" spans="1:18" x14ac:dyDescent="0.25">
      <c r="A189" s="56"/>
      <c r="B189" s="92"/>
      <c r="C189" s="24"/>
      <c r="D189" s="24"/>
      <c r="E189" s="24"/>
      <c r="F189" s="24"/>
      <c r="G189" s="24"/>
      <c r="H189" s="24"/>
      <c r="I189" s="65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1:18" x14ac:dyDescent="0.25">
      <c r="A190" s="56"/>
      <c r="B190" s="92"/>
      <c r="C190" s="24"/>
      <c r="D190" s="24"/>
      <c r="E190" s="24"/>
      <c r="F190" s="24"/>
      <c r="G190" s="24" t="s">
        <v>327</v>
      </c>
      <c r="H190" s="139">
        <v>6255</v>
      </c>
      <c r="I190" s="139">
        <f>SUM(I6:I187)</f>
        <v>5557.9999999999982</v>
      </c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x14ac:dyDescent="0.25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90"/>
      <c r="Q191" s="89"/>
      <c r="R191" s="89"/>
    </row>
    <row r="192" spans="1:18" x14ac:dyDescent="0.25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90"/>
      <c r="Q192" s="89"/>
      <c r="R192" s="89"/>
    </row>
    <row r="193" spans="2:18" customFormat="1" ht="15" x14ac:dyDescent="0.25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  <c r="Q193" s="89"/>
      <c r="R193" s="89"/>
    </row>
    <row r="194" spans="2:18" customFormat="1" ht="15" x14ac:dyDescent="0.25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90"/>
      <c r="Q194" s="89"/>
      <c r="R194" s="89"/>
    </row>
    <row r="195" spans="2:18" customFormat="1" ht="15" x14ac:dyDescent="0.25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90"/>
      <c r="Q195" s="89"/>
      <c r="R195" s="89"/>
    </row>
    <row r="196" spans="2:18" customFormat="1" ht="15" x14ac:dyDescent="0.25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90"/>
      <c r="Q196" s="89"/>
      <c r="R196" s="89"/>
    </row>
    <row r="197" spans="2:18" customFormat="1" ht="15" x14ac:dyDescent="0.25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90"/>
      <c r="Q197" s="89"/>
      <c r="R197" s="89"/>
    </row>
    <row r="198" spans="2:18" customFormat="1" ht="15" x14ac:dyDescent="0.25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90"/>
      <c r="Q198" s="89"/>
      <c r="R198" s="89"/>
    </row>
    <row r="199" spans="2:18" customFormat="1" ht="15" x14ac:dyDescent="0.25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90"/>
      <c r="Q199" s="89"/>
      <c r="R199" s="89"/>
    </row>
    <row r="202" spans="2:18" customFormat="1" ht="15" x14ac:dyDescent="0.25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O202" s="89"/>
      <c r="P202" s="90"/>
      <c r="Q202" s="89"/>
      <c r="R202" s="89"/>
    </row>
    <row r="203" spans="2:18" customFormat="1" ht="15" x14ac:dyDescent="0.25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90"/>
      <c r="Q203" s="89"/>
      <c r="R203" s="89"/>
    </row>
    <row r="204" spans="2:18" customFormat="1" ht="15" x14ac:dyDescent="0.25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90"/>
      <c r="Q204" s="89"/>
      <c r="R204" s="89"/>
    </row>
    <row r="205" spans="2:18" customFormat="1" ht="15" x14ac:dyDescent="0.25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90"/>
      <c r="Q205" s="89"/>
      <c r="R205" s="89"/>
    </row>
    <row r="206" spans="2:18" customFormat="1" ht="15" x14ac:dyDescent="0.25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89"/>
      <c r="R206" s="89"/>
    </row>
    <row r="207" spans="2:18" customFormat="1" ht="15" x14ac:dyDescent="0.25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89"/>
      <c r="R207" s="89"/>
    </row>
    <row r="208" spans="2:18" customFormat="1" ht="15" x14ac:dyDescent="0.25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90"/>
      <c r="Q208" s="89"/>
      <c r="R208" s="89"/>
    </row>
    <row r="209" spans="2:18" customFormat="1" ht="15" x14ac:dyDescent="0.25"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90"/>
      <c r="Q209" s="89"/>
      <c r="R209" s="89"/>
    </row>
    <row r="210" spans="2:18" customFormat="1" ht="15" x14ac:dyDescent="0.25"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90"/>
      <c r="Q210" s="89"/>
      <c r="R210" s="89"/>
    </row>
    <row r="211" spans="2:18" customFormat="1" ht="15" x14ac:dyDescent="0.25"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90"/>
      <c r="Q211" s="89"/>
      <c r="R211" s="89"/>
    </row>
    <row r="212" spans="2:18" customFormat="1" ht="15" x14ac:dyDescent="0.25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90"/>
      <c r="Q212" s="89"/>
      <c r="R212" s="89"/>
    </row>
    <row r="213" spans="2:18" customFormat="1" ht="15" x14ac:dyDescent="0.25"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89"/>
      <c r="R213" s="89"/>
    </row>
    <row r="214" spans="2:18" customFormat="1" ht="15" x14ac:dyDescent="0.25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90"/>
      <c r="Q214" s="89"/>
      <c r="R214" s="89"/>
    </row>
    <row r="215" spans="2:18" customFormat="1" ht="15" x14ac:dyDescent="0.25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90"/>
      <c r="Q215" s="89"/>
      <c r="R215" s="89"/>
    </row>
    <row r="216" spans="2:18" customFormat="1" ht="15" x14ac:dyDescent="0.25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90"/>
      <c r="Q216" s="89"/>
      <c r="R216" s="89"/>
    </row>
    <row r="217" spans="2:18" customFormat="1" ht="15" x14ac:dyDescent="0.25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90"/>
      <c r="Q217" s="89"/>
      <c r="R217" s="89"/>
    </row>
    <row r="218" spans="2:18" customFormat="1" ht="15" x14ac:dyDescent="0.25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90"/>
      <c r="Q218" s="89"/>
      <c r="R218" s="89"/>
    </row>
    <row r="219" spans="2:18" customFormat="1" ht="15" x14ac:dyDescent="0.25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90"/>
      <c r="Q219" s="89"/>
      <c r="R219" s="89"/>
    </row>
    <row r="220" spans="2:18" customFormat="1" ht="15" x14ac:dyDescent="0.25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90"/>
      <c r="Q220" s="89"/>
      <c r="R220" s="89"/>
    </row>
    <row r="221" spans="2:18" customFormat="1" ht="15" x14ac:dyDescent="0.25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90"/>
      <c r="Q221" s="89"/>
      <c r="R221" s="89"/>
    </row>
    <row r="222" spans="2:18" customFormat="1" ht="15" x14ac:dyDescent="0.25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90"/>
      <c r="Q222" s="89"/>
      <c r="R222" s="89"/>
    </row>
    <row r="223" spans="2:18" customFormat="1" ht="15" x14ac:dyDescent="0.25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90"/>
      <c r="Q223" s="89"/>
      <c r="R223" s="89"/>
    </row>
    <row r="224" spans="2:18" customFormat="1" ht="15" x14ac:dyDescent="0.25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90"/>
      <c r="Q224" s="89"/>
      <c r="R224" s="89"/>
    </row>
    <row r="225" spans="2:18" customFormat="1" ht="15" x14ac:dyDescent="0.25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  <c r="Q225" s="89"/>
      <c r="R225" s="89"/>
    </row>
    <row r="226" spans="2:18" customFormat="1" ht="15" x14ac:dyDescent="0.25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90"/>
      <c r="Q226" s="89"/>
      <c r="R226" s="89"/>
    </row>
    <row r="236" spans="2:18" customFormat="1" ht="15" x14ac:dyDescent="0.25"/>
    <row r="237" spans="2:18" customFormat="1" ht="15" x14ac:dyDescent="0.25"/>
    <row r="238" spans="2:18" customFormat="1" ht="15" x14ac:dyDescent="0.25"/>
    <row r="239" spans="2:18" customFormat="1" ht="15" x14ac:dyDescent="0.25"/>
    <row r="240" spans="2:18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312" customFormat="1" ht="20.25" customHeight="1" x14ac:dyDescent="0.25"/>
    <row r="313" customFormat="1" ht="20.25" customHeight="1" x14ac:dyDescent="0.25"/>
    <row r="314" customFormat="1" ht="20.25" customHeight="1" x14ac:dyDescent="0.25"/>
    <row r="315" customFormat="1" ht="20.25" customHeight="1" x14ac:dyDescent="0.25"/>
    <row r="316" customFormat="1" ht="20.25" customHeight="1" x14ac:dyDescent="0.25"/>
    <row r="317" customFormat="1" ht="20.25" customHeight="1" x14ac:dyDescent="0.25"/>
    <row r="318" customFormat="1" ht="20.25" customHeight="1" x14ac:dyDescent="0.25"/>
    <row r="319" customFormat="1" ht="20.25" customHeight="1" x14ac:dyDescent="0.25"/>
    <row r="320" customFormat="1" ht="20.25" customHeight="1" x14ac:dyDescent="0.25"/>
    <row r="321" customFormat="1" ht="20.25" customHeight="1" x14ac:dyDescent="0.25"/>
    <row r="322" customFormat="1" ht="20.25" customHeight="1" x14ac:dyDescent="0.25"/>
    <row r="323" customFormat="1" ht="20.25" customHeight="1" x14ac:dyDescent="0.25"/>
    <row r="324" customFormat="1" ht="20.25" customHeight="1" x14ac:dyDescent="0.25"/>
    <row r="325" customFormat="1" ht="20.25" customHeight="1" x14ac:dyDescent="0.25"/>
    <row r="326" customFormat="1" ht="20.25" customHeight="1" x14ac:dyDescent="0.25"/>
    <row r="327" customFormat="1" ht="20.25" customHeight="1" x14ac:dyDescent="0.25"/>
    <row r="328" customFormat="1" ht="20.25" customHeight="1" x14ac:dyDescent="0.25"/>
    <row r="329" customFormat="1" ht="20.25" customHeight="1" x14ac:dyDescent="0.25"/>
    <row r="330" customFormat="1" ht="20.25" customHeight="1" x14ac:dyDescent="0.25"/>
    <row r="331" customFormat="1" ht="20.25" customHeight="1" x14ac:dyDescent="0.25"/>
    <row r="332" customFormat="1" ht="20.25" customHeight="1" x14ac:dyDescent="0.25"/>
    <row r="333" customFormat="1" ht="20.25" customHeight="1" x14ac:dyDescent="0.25"/>
    <row r="334" customFormat="1" ht="20.25" customHeight="1" x14ac:dyDescent="0.25"/>
    <row r="335" customFormat="1" ht="20.25" customHeight="1" x14ac:dyDescent="0.25"/>
    <row r="336" customFormat="1" ht="20.25" customHeight="1" x14ac:dyDescent="0.25"/>
    <row r="337" customFormat="1" ht="20.25" customHeight="1" x14ac:dyDescent="0.25"/>
    <row r="338" customFormat="1" ht="20.25" customHeight="1" x14ac:dyDescent="0.25"/>
    <row r="348" customFormat="1" ht="20.25" customHeight="1" x14ac:dyDescent="0.25"/>
    <row r="349" customFormat="1" ht="20.25" customHeight="1" x14ac:dyDescent="0.25"/>
    <row r="350" customFormat="1" ht="20.25" customHeight="1" x14ac:dyDescent="0.25"/>
    <row r="351" customFormat="1" ht="20.25" customHeight="1" x14ac:dyDescent="0.25"/>
    <row r="352" customFormat="1" ht="20.25" customHeight="1" x14ac:dyDescent="0.25"/>
    <row r="353" customFormat="1" ht="20.25" customHeight="1" x14ac:dyDescent="0.25"/>
    <row r="354" customFormat="1" ht="20.25" customHeight="1" x14ac:dyDescent="0.25"/>
    <row r="355" customFormat="1" ht="20.25" customHeight="1" x14ac:dyDescent="0.25"/>
    <row r="356" customFormat="1" ht="20.25" customHeight="1" x14ac:dyDescent="0.25"/>
  </sheetData>
  <mergeCells count="69">
    <mergeCell ref="A159:B159"/>
    <mergeCell ref="A64:B64"/>
    <mergeCell ref="A58:B58"/>
    <mergeCell ref="A49:B49"/>
    <mergeCell ref="A41:B41"/>
    <mergeCell ref="A150:A158"/>
    <mergeCell ref="A115:A127"/>
    <mergeCell ref="A129:A133"/>
    <mergeCell ref="A135:A138"/>
    <mergeCell ref="A140:A148"/>
    <mergeCell ref="A65:A76"/>
    <mergeCell ref="A78:A82"/>
    <mergeCell ref="A84:A91"/>
    <mergeCell ref="A93:A99"/>
    <mergeCell ref="A101:A109"/>
    <mergeCell ref="A160:A168"/>
    <mergeCell ref="A170:A178"/>
    <mergeCell ref="A180:A188"/>
    <mergeCell ref="A77:B77"/>
    <mergeCell ref="A83:C83"/>
    <mergeCell ref="A92:B92"/>
    <mergeCell ref="A114:B114"/>
    <mergeCell ref="A110:C110"/>
    <mergeCell ref="A100:B100"/>
    <mergeCell ref="A149:B149"/>
    <mergeCell ref="A139:B139"/>
    <mergeCell ref="A134:B134"/>
    <mergeCell ref="A128:B128"/>
    <mergeCell ref="A179:B179"/>
    <mergeCell ref="A169:B169"/>
    <mergeCell ref="A111:A113"/>
    <mergeCell ref="A20:B20"/>
    <mergeCell ref="A16:B16"/>
    <mergeCell ref="A9:B9"/>
    <mergeCell ref="B21:B25"/>
    <mergeCell ref="B10:B15"/>
    <mergeCell ref="B17:B19"/>
    <mergeCell ref="B170:B178"/>
    <mergeCell ref="B27:B34"/>
    <mergeCell ref="B42:B48"/>
    <mergeCell ref="B50:B57"/>
    <mergeCell ref="B180:B188"/>
    <mergeCell ref="B93:B99"/>
    <mergeCell ref="B135:B138"/>
    <mergeCell ref="B59:B63"/>
    <mergeCell ref="B84:B91"/>
    <mergeCell ref="B101:B109"/>
    <mergeCell ref="B111:B113"/>
    <mergeCell ref="B129:B133"/>
    <mergeCell ref="B115:B127"/>
    <mergeCell ref="B160:B168"/>
    <mergeCell ref="B78:B82"/>
    <mergeCell ref="B150:B158"/>
    <mergeCell ref="B2:P2"/>
    <mergeCell ref="B140:B148"/>
    <mergeCell ref="B36:B40"/>
    <mergeCell ref="B65:B76"/>
    <mergeCell ref="B6:B8"/>
    <mergeCell ref="A35:B35"/>
    <mergeCell ref="A36:A40"/>
    <mergeCell ref="A42:A48"/>
    <mergeCell ref="A59:A63"/>
    <mergeCell ref="A50:A57"/>
    <mergeCell ref="A6:A8"/>
    <mergeCell ref="A10:A15"/>
    <mergeCell ref="A17:A19"/>
    <mergeCell ref="A21:A25"/>
    <mergeCell ref="A27:A34"/>
    <mergeCell ref="A26:B26"/>
  </mergeCells>
  <pageMargins left="0" right="0" top="0" bottom="0" header="0" footer="0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56"/>
  <sheetViews>
    <sheetView tabSelected="1" zoomScale="55" zoomScaleNormal="55" workbookViewId="0">
      <selection activeCell="W13" sqref="W13"/>
    </sheetView>
  </sheetViews>
  <sheetFormatPr defaultRowHeight="18.75" x14ac:dyDescent="0.25"/>
  <cols>
    <col min="1" max="1" width="7.85546875" style="105" customWidth="1"/>
    <col min="2" max="2" width="29" customWidth="1"/>
    <col min="3" max="3" width="9.28515625" customWidth="1"/>
    <col min="4" max="4" width="6.28515625" customWidth="1"/>
    <col min="5" max="5" width="8.5703125" customWidth="1"/>
    <col min="6" max="6" width="8.7109375" customWidth="1"/>
    <col min="7" max="8" width="23.7109375" customWidth="1"/>
    <col min="9" max="9" width="27.140625" style="155" customWidth="1"/>
    <col min="10" max="10" width="17.140625" style="155" hidden="1" customWidth="1"/>
    <col min="11" max="11" width="15.5703125" hidden="1" customWidth="1"/>
    <col min="12" max="12" width="15.28515625" hidden="1" customWidth="1"/>
    <col min="13" max="13" width="15.5703125" hidden="1" customWidth="1"/>
    <col min="14" max="14" width="17.140625" customWidth="1"/>
    <col min="15" max="15" width="34.5703125" customWidth="1"/>
    <col min="16" max="16" width="25.28515625" customWidth="1"/>
    <col min="17" max="17" width="31.140625" style="6" hidden="1" customWidth="1"/>
    <col min="18" max="18" width="7.140625" hidden="1" customWidth="1"/>
    <col min="19" max="19" width="24.140625" hidden="1" customWidth="1"/>
    <col min="20" max="20" width="28" customWidth="1"/>
  </cols>
  <sheetData>
    <row r="2" spans="1:27" ht="57.75" customHeight="1" x14ac:dyDescent="0.25">
      <c r="B2" s="191" t="s">
        <v>216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27" x14ac:dyDescent="0.25">
      <c r="B3" s="2"/>
      <c r="C3" s="2"/>
      <c r="D3" s="2"/>
      <c r="E3" s="2"/>
      <c r="F3" s="2"/>
      <c r="G3" s="2"/>
      <c r="H3" s="2"/>
      <c r="I3" s="151"/>
      <c r="J3" s="151"/>
      <c r="K3" s="2"/>
      <c r="L3" s="2"/>
      <c r="M3" s="2"/>
      <c r="N3" s="2"/>
      <c r="O3" s="2"/>
      <c r="P3" s="2"/>
      <c r="Q3" s="5"/>
    </row>
    <row r="5" spans="1:27" ht="75" x14ac:dyDescent="0.3">
      <c r="A5" s="50" t="s">
        <v>454</v>
      </c>
      <c r="B5" s="50" t="s">
        <v>0</v>
      </c>
      <c r="C5" s="50" t="s">
        <v>1</v>
      </c>
      <c r="D5" s="50" t="s">
        <v>22</v>
      </c>
      <c r="E5" s="50" t="s">
        <v>182</v>
      </c>
      <c r="F5" s="50" t="s">
        <v>185</v>
      </c>
      <c r="G5" s="50" t="s">
        <v>191</v>
      </c>
      <c r="H5" s="50" t="s">
        <v>532</v>
      </c>
      <c r="I5" s="50" t="s">
        <v>192</v>
      </c>
      <c r="J5" s="50" t="s">
        <v>190</v>
      </c>
      <c r="K5" s="50" t="s">
        <v>3</v>
      </c>
      <c r="L5" s="50" t="s">
        <v>183</v>
      </c>
      <c r="M5" s="50" t="s">
        <v>21</v>
      </c>
      <c r="N5" s="50" t="s">
        <v>194</v>
      </c>
      <c r="O5" s="50" t="s">
        <v>193</v>
      </c>
      <c r="P5" s="50" t="s">
        <v>328</v>
      </c>
      <c r="Q5" s="50" t="s">
        <v>184</v>
      </c>
      <c r="R5" s="51" t="s">
        <v>185</v>
      </c>
      <c r="S5" s="10"/>
    </row>
    <row r="6" spans="1:27" ht="37.5" x14ac:dyDescent="0.25">
      <c r="A6" s="201">
        <v>1</v>
      </c>
      <c r="B6" s="197" t="s">
        <v>276</v>
      </c>
      <c r="C6" s="65">
        <v>1</v>
      </c>
      <c r="D6" s="70" t="s">
        <v>227</v>
      </c>
      <c r="E6" s="24">
        <v>2</v>
      </c>
      <c r="F6" s="24">
        <v>1</v>
      </c>
      <c r="G6" s="24" t="s">
        <v>275</v>
      </c>
      <c r="H6" s="24">
        <v>37.5</v>
      </c>
      <c r="I6" s="24">
        <v>37.5</v>
      </c>
      <c r="J6" s="24">
        <v>44</v>
      </c>
      <c r="K6" s="24"/>
      <c r="L6" s="24"/>
      <c r="M6" s="24"/>
      <c r="N6" s="24">
        <v>2</v>
      </c>
      <c r="O6" s="24" t="s">
        <v>362</v>
      </c>
      <c r="P6" s="24" t="s">
        <v>329</v>
      </c>
      <c r="Q6" s="24"/>
      <c r="R6" s="24"/>
      <c r="S6" s="24"/>
    </row>
    <row r="7" spans="1:27" ht="37.5" x14ac:dyDescent="0.25">
      <c r="A7" s="201"/>
      <c r="B7" s="198"/>
      <c r="C7" s="65">
        <v>2</v>
      </c>
      <c r="D7" s="70" t="s">
        <v>227</v>
      </c>
      <c r="E7" s="24">
        <v>1</v>
      </c>
      <c r="F7" s="24">
        <v>1</v>
      </c>
      <c r="G7" s="24" t="s">
        <v>277</v>
      </c>
      <c r="H7" s="24">
        <v>17.8</v>
      </c>
      <c r="I7" s="24">
        <v>17.8</v>
      </c>
      <c r="J7" s="24">
        <v>28</v>
      </c>
      <c r="K7" s="24"/>
      <c r="L7" s="24"/>
      <c r="M7" s="24"/>
      <c r="N7" s="24">
        <v>3</v>
      </c>
      <c r="O7" s="24" t="s">
        <v>361</v>
      </c>
      <c r="P7" s="24" t="s">
        <v>329</v>
      </c>
      <c r="Q7" s="24"/>
      <c r="R7" s="24"/>
      <c r="S7" s="24"/>
    </row>
    <row r="8" spans="1:27" x14ac:dyDescent="0.25">
      <c r="A8" s="201"/>
      <c r="B8" s="198"/>
      <c r="C8" s="127"/>
      <c r="D8" s="127"/>
      <c r="E8" s="127"/>
      <c r="F8" s="127"/>
      <c r="G8" s="127"/>
      <c r="H8" s="127">
        <f>SUM(H6:H7)</f>
        <v>55.3</v>
      </c>
      <c r="I8" s="127">
        <f>SUM(I6:I7)</f>
        <v>55.3</v>
      </c>
      <c r="J8" s="127">
        <f>SUM(J6:J7)</f>
        <v>72</v>
      </c>
      <c r="K8" s="127"/>
      <c r="L8" s="127"/>
      <c r="M8" s="127"/>
      <c r="N8" s="127"/>
      <c r="O8" s="127"/>
      <c r="P8" s="127"/>
      <c r="Q8" s="142"/>
      <c r="R8" s="142"/>
      <c r="S8" s="142"/>
    </row>
    <row r="9" spans="1:27" x14ac:dyDescent="0.3">
      <c r="A9" s="199"/>
      <c r="B9" s="200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  <c r="S9" s="88"/>
    </row>
    <row r="10" spans="1:27" ht="37.5" x14ac:dyDescent="0.25">
      <c r="A10" s="201">
        <v>2</v>
      </c>
      <c r="B10" s="197" t="s">
        <v>208</v>
      </c>
      <c r="C10" s="24">
        <v>1</v>
      </c>
      <c r="D10" s="24" t="s">
        <v>221</v>
      </c>
      <c r="E10" s="24">
        <v>2</v>
      </c>
      <c r="F10" s="24">
        <v>1</v>
      </c>
      <c r="G10" s="24" t="s">
        <v>314</v>
      </c>
      <c r="H10" s="24">
        <v>35.200000000000003</v>
      </c>
      <c r="I10" s="24">
        <v>35.200000000000003</v>
      </c>
      <c r="J10" s="24">
        <v>44</v>
      </c>
      <c r="K10" s="24"/>
      <c r="L10" s="24"/>
      <c r="M10" s="24"/>
      <c r="N10" s="24">
        <v>0</v>
      </c>
      <c r="O10" s="24" t="s">
        <v>423</v>
      </c>
      <c r="P10" s="24" t="s">
        <v>329</v>
      </c>
      <c r="Q10" s="24"/>
      <c r="R10" s="24"/>
      <c r="S10" s="24"/>
      <c r="AA10" t="s">
        <v>387</v>
      </c>
    </row>
    <row r="11" spans="1:27" ht="37.5" x14ac:dyDescent="0.25">
      <c r="A11" s="201"/>
      <c r="B11" s="198"/>
      <c r="C11" s="24">
        <v>2</v>
      </c>
      <c r="D11" s="24" t="s">
        <v>221</v>
      </c>
      <c r="E11" s="24">
        <v>2</v>
      </c>
      <c r="F11" s="24">
        <v>1</v>
      </c>
      <c r="G11" s="24" t="s">
        <v>315</v>
      </c>
      <c r="H11" s="24">
        <v>27.8</v>
      </c>
      <c r="I11" s="24">
        <v>27.8</v>
      </c>
      <c r="J11" s="24">
        <v>44</v>
      </c>
      <c r="K11" s="24"/>
      <c r="L11" s="24"/>
      <c r="M11" s="24"/>
      <c r="N11" s="24">
        <v>2</v>
      </c>
      <c r="O11" s="24" t="s">
        <v>424</v>
      </c>
      <c r="P11" s="24" t="s">
        <v>329</v>
      </c>
      <c r="Q11" s="24"/>
      <c r="R11" s="24"/>
      <c r="S11" s="24"/>
    </row>
    <row r="12" spans="1:27" ht="56.25" x14ac:dyDescent="0.25">
      <c r="A12" s="201"/>
      <c r="B12" s="198"/>
      <c r="C12" s="24">
        <v>3</v>
      </c>
      <c r="D12" s="24" t="s">
        <v>222</v>
      </c>
      <c r="E12" s="24">
        <v>2</v>
      </c>
      <c r="F12" s="24">
        <v>1</v>
      </c>
      <c r="G12" s="24" t="s">
        <v>316</v>
      </c>
      <c r="H12" s="24">
        <v>28</v>
      </c>
      <c r="I12" s="24">
        <v>28</v>
      </c>
      <c r="J12" s="24">
        <v>44</v>
      </c>
      <c r="K12" s="24"/>
      <c r="L12" s="24"/>
      <c r="M12" s="24"/>
      <c r="N12" s="24">
        <v>4</v>
      </c>
      <c r="O12" s="24" t="s">
        <v>425</v>
      </c>
      <c r="P12" s="24" t="s">
        <v>329</v>
      </c>
      <c r="Q12" s="24"/>
      <c r="R12" s="24"/>
      <c r="S12" s="24"/>
      <c r="V12" t="s">
        <v>453</v>
      </c>
    </row>
    <row r="13" spans="1:27" ht="56.25" x14ac:dyDescent="0.25">
      <c r="A13" s="201"/>
      <c r="B13" s="198"/>
      <c r="C13" s="65">
        <v>4</v>
      </c>
      <c r="D13" s="70" t="s">
        <v>227</v>
      </c>
      <c r="E13" s="24">
        <v>2</v>
      </c>
      <c r="F13" s="24">
        <v>1</v>
      </c>
      <c r="G13" s="24"/>
      <c r="H13" s="156">
        <v>29.4</v>
      </c>
      <c r="I13" s="24">
        <v>29.4</v>
      </c>
      <c r="J13" s="24">
        <v>44</v>
      </c>
      <c r="K13" s="24"/>
      <c r="L13" s="24"/>
      <c r="M13" s="24"/>
      <c r="N13" s="24" t="s">
        <v>426</v>
      </c>
      <c r="O13" s="24" t="s">
        <v>387</v>
      </c>
      <c r="P13" s="24" t="s">
        <v>329</v>
      </c>
      <c r="Q13" s="24"/>
      <c r="R13" s="24" t="s">
        <v>452</v>
      </c>
      <c r="S13" s="24"/>
    </row>
    <row r="14" spans="1:27" ht="37.5" x14ac:dyDescent="0.25">
      <c r="A14" s="201"/>
      <c r="B14" s="198"/>
      <c r="C14" s="76">
        <v>5</v>
      </c>
      <c r="D14" s="70" t="s">
        <v>227</v>
      </c>
      <c r="E14" s="24">
        <v>2</v>
      </c>
      <c r="F14" s="24">
        <v>1</v>
      </c>
      <c r="G14" s="24" t="s">
        <v>317</v>
      </c>
      <c r="H14" s="24">
        <v>34.200000000000003</v>
      </c>
      <c r="I14" s="24">
        <v>28.9</v>
      </c>
      <c r="J14" s="24">
        <v>44</v>
      </c>
      <c r="K14" s="24"/>
      <c r="L14" s="24"/>
      <c r="M14" s="24"/>
      <c r="N14" s="24">
        <v>4</v>
      </c>
      <c r="O14" s="142" t="s">
        <v>497</v>
      </c>
      <c r="P14" s="24" t="s">
        <v>329</v>
      </c>
      <c r="Q14" s="24"/>
      <c r="R14" s="24"/>
      <c r="S14" s="24"/>
    </row>
    <row r="15" spans="1:27" x14ac:dyDescent="0.25">
      <c r="A15" s="201"/>
      <c r="B15" s="202"/>
      <c r="C15" s="128"/>
      <c r="D15" s="128"/>
      <c r="E15" s="128"/>
      <c r="F15" s="128"/>
      <c r="G15" s="128"/>
      <c r="H15" s="128">
        <f>SUM(H10:H14)</f>
        <v>154.60000000000002</v>
      </c>
      <c r="I15" s="128">
        <f>SUM(I10:I14)</f>
        <v>149.30000000000001</v>
      </c>
      <c r="J15" s="128">
        <f>SUM(J10:J14)</f>
        <v>220</v>
      </c>
      <c r="K15" s="128"/>
      <c r="L15" s="128"/>
      <c r="M15" s="128"/>
      <c r="N15" s="128"/>
      <c r="O15" s="128"/>
      <c r="P15" s="128"/>
      <c r="Q15" s="24"/>
      <c r="R15" s="24"/>
      <c r="S15" s="24"/>
    </row>
    <row r="16" spans="1:27" x14ac:dyDescent="0.25">
      <c r="A16" s="199"/>
      <c r="B16" s="200"/>
      <c r="C16" s="140"/>
      <c r="D16" s="140"/>
      <c r="E16" s="140"/>
      <c r="F16" s="140"/>
      <c r="G16" s="140"/>
      <c r="H16" s="148"/>
      <c r="I16" s="146"/>
      <c r="J16" s="146"/>
      <c r="K16" s="140"/>
      <c r="L16" s="140"/>
      <c r="M16" s="140"/>
      <c r="N16" s="140"/>
      <c r="O16" s="140"/>
      <c r="P16" s="140"/>
      <c r="Q16" s="140"/>
      <c r="R16" s="140"/>
      <c r="S16" s="141"/>
    </row>
    <row r="17" spans="1:24" ht="37.5" x14ac:dyDescent="0.25">
      <c r="A17" s="201">
        <v>3</v>
      </c>
      <c r="B17" s="197" t="s">
        <v>211</v>
      </c>
      <c r="C17" s="24">
        <v>1</v>
      </c>
      <c r="D17" s="24" t="s">
        <v>221</v>
      </c>
      <c r="E17" s="24">
        <v>2</v>
      </c>
      <c r="F17" s="24">
        <v>1</v>
      </c>
      <c r="G17" s="24" t="s">
        <v>324</v>
      </c>
      <c r="H17" s="24">
        <v>38.4</v>
      </c>
      <c r="I17" s="24">
        <v>38.4</v>
      </c>
      <c r="J17" s="24">
        <v>44</v>
      </c>
      <c r="K17" s="24"/>
      <c r="L17" s="24"/>
      <c r="M17" s="24"/>
      <c r="N17" s="24">
        <v>0</v>
      </c>
      <c r="O17" s="24" t="s">
        <v>421</v>
      </c>
      <c r="P17" s="24" t="s">
        <v>329</v>
      </c>
      <c r="Q17" s="24"/>
      <c r="R17" s="24"/>
      <c r="S17" s="24"/>
    </row>
    <row r="18" spans="1:24" ht="37.5" x14ac:dyDescent="0.25">
      <c r="A18" s="201"/>
      <c r="B18" s="198"/>
      <c r="C18" s="24">
        <v>2</v>
      </c>
      <c r="D18" s="24" t="s">
        <v>221</v>
      </c>
      <c r="E18" s="24">
        <v>2</v>
      </c>
      <c r="F18" s="24">
        <v>1</v>
      </c>
      <c r="G18" s="24" t="s">
        <v>325</v>
      </c>
      <c r="H18" s="24">
        <v>37.700000000000003</v>
      </c>
      <c r="I18" s="24">
        <v>37.700000000000003</v>
      </c>
      <c r="J18" s="24">
        <v>44</v>
      </c>
      <c r="K18" s="24"/>
      <c r="L18" s="24"/>
      <c r="M18" s="24"/>
      <c r="N18" s="24">
        <v>2</v>
      </c>
      <c r="O18" s="24" t="s">
        <v>422</v>
      </c>
      <c r="P18" s="24" t="s">
        <v>329</v>
      </c>
      <c r="Q18" s="24"/>
      <c r="R18" s="24"/>
      <c r="S18" s="24"/>
    </row>
    <row r="19" spans="1:24" x14ac:dyDescent="0.25">
      <c r="A19" s="201"/>
      <c r="B19" s="198"/>
      <c r="C19" s="127"/>
      <c r="D19" s="127"/>
      <c r="E19" s="127"/>
      <c r="F19" s="127"/>
      <c r="G19" s="127"/>
      <c r="H19" s="127">
        <f>SUM(H17:H18)</f>
        <v>76.099999999999994</v>
      </c>
      <c r="I19" s="127">
        <f>SUM(I17:I18)</f>
        <v>76.099999999999994</v>
      </c>
      <c r="J19" s="130">
        <f>SUM(J17:J18)</f>
        <v>88</v>
      </c>
      <c r="K19" s="127"/>
      <c r="L19" s="127"/>
      <c r="M19" s="127"/>
      <c r="N19" s="127"/>
      <c r="O19" s="127"/>
      <c r="P19" s="127"/>
      <c r="Q19" s="142"/>
      <c r="R19" s="142"/>
      <c r="S19" s="142"/>
    </row>
    <row r="20" spans="1:24" x14ac:dyDescent="0.25">
      <c r="A20" s="199"/>
      <c r="B20" s="200"/>
      <c r="C20" s="140"/>
      <c r="D20" s="140"/>
      <c r="E20" s="140"/>
      <c r="F20" s="140"/>
      <c r="G20" s="140"/>
      <c r="H20" s="148" t="s">
        <v>387</v>
      </c>
      <c r="I20" s="146"/>
      <c r="J20" s="146"/>
      <c r="K20" s="140"/>
      <c r="L20" s="140"/>
      <c r="M20" s="140"/>
      <c r="N20" s="140"/>
      <c r="O20" s="140"/>
      <c r="P20" s="140"/>
      <c r="Q20" s="140"/>
      <c r="R20" s="140"/>
      <c r="S20" s="141"/>
      <c r="X20" t="s">
        <v>387</v>
      </c>
    </row>
    <row r="21" spans="1:24" ht="37.5" x14ac:dyDescent="0.3">
      <c r="A21" s="201">
        <v>4</v>
      </c>
      <c r="B21" s="196" t="s">
        <v>198</v>
      </c>
      <c r="C21" s="117">
        <v>1</v>
      </c>
      <c r="D21" s="116" t="s">
        <v>227</v>
      </c>
      <c r="E21" s="100">
        <v>2</v>
      </c>
      <c r="F21" s="100">
        <v>1</v>
      </c>
      <c r="G21" s="100"/>
      <c r="H21" s="100">
        <v>37</v>
      </c>
      <c r="I21" s="164">
        <v>37</v>
      </c>
      <c r="J21" s="164">
        <v>44</v>
      </c>
      <c r="K21" s="164"/>
      <c r="L21" s="164"/>
      <c r="M21" s="164"/>
      <c r="N21" s="164"/>
      <c r="O21" s="100"/>
      <c r="P21" s="100"/>
      <c r="Q21" s="101"/>
      <c r="R21" s="102"/>
      <c r="S21" s="103"/>
    </row>
    <row r="22" spans="1:24" ht="93.75" x14ac:dyDescent="0.3">
      <c r="A22" s="201"/>
      <c r="B22" s="196"/>
      <c r="C22" s="55">
        <v>2</v>
      </c>
      <c r="D22" s="59" t="s">
        <v>222</v>
      </c>
      <c r="E22" s="59">
        <v>2</v>
      </c>
      <c r="F22" s="59">
        <v>1</v>
      </c>
      <c r="G22" s="59" t="s">
        <v>217</v>
      </c>
      <c r="H22" s="59">
        <v>36.1</v>
      </c>
      <c r="I22" s="24">
        <v>36.1</v>
      </c>
      <c r="J22" s="24">
        <v>44</v>
      </c>
      <c r="K22" s="24"/>
      <c r="L22" s="24"/>
      <c r="M22" s="24"/>
      <c r="N22" s="24">
        <v>0</v>
      </c>
      <c r="O22" s="59" t="s">
        <v>449</v>
      </c>
      <c r="P22" s="59" t="s">
        <v>329</v>
      </c>
      <c r="Q22" s="60"/>
      <c r="R22" s="61"/>
      <c r="S22" s="62"/>
    </row>
    <row r="23" spans="1:24" ht="37.5" x14ac:dyDescent="0.3">
      <c r="A23" s="201"/>
      <c r="B23" s="196"/>
      <c r="C23" s="55">
        <v>3</v>
      </c>
      <c r="D23" s="59" t="s">
        <v>222</v>
      </c>
      <c r="E23" s="59">
        <v>2</v>
      </c>
      <c r="F23" s="59">
        <v>1</v>
      </c>
      <c r="G23" s="59" t="s">
        <v>219</v>
      </c>
      <c r="H23" s="59">
        <v>38</v>
      </c>
      <c r="I23" s="24">
        <v>38</v>
      </c>
      <c r="J23" s="24">
        <v>44</v>
      </c>
      <c r="K23" s="24"/>
      <c r="L23" s="24"/>
      <c r="M23" s="24"/>
      <c r="N23" s="24">
        <v>0</v>
      </c>
      <c r="O23" s="59" t="s">
        <v>420</v>
      </c>
      <c r="P23" s="59" t="s">
        <v>329</v>
      </c>
      <c r="Q23" s="60"/>
      <c r="R23" s="61"/>
      <c r="S23" s="62"/>
    </row>
    <row r="24" spans="1:24" ht="75" x14ac:dyDescent="0.3">
      <c r="A24" s="201"/>
      <c r="B24" s="196"/>
      <c r="C24" s="55">
        <v>4</v>
      </c>
      <c r="D24" s="59" t="s">
        <v>222</v>
      </c>
      <c r="E24" s="59">
        <v>2</v>
      </c>
      <c r="F24" s="59">
        <v>1</v>
      </c>
      <c r="G24" s="59" t="s">
        <v>242</v>
      </c>
      <c r="H24" s="59">
        <v>38.5</v>
      </c>
      <c r="I24" s="24">
        <v>38.5</v>
      </c>
      <c r="J24" s="24">
        <v>44</v>
      </c>
      <c r="K24" s="24"/>
      <c r="L24" s="24"/>
      <c r="M24" s="24"/>
      <c r="N24" s="24"/>
      <c r="O24" s="59" t="s">
        <v>262</v>
      </c>
      <c r="P24" s="59"/>
      <c r="Q24" s="60"/>
      <c r="R24" s="61"/>
      <c r="S24" s="62"/>
    </row>
    <row r="25" spans="1:24" x14ac:dyDescent="0.3">
      <c r="A25" s="201"/>
      <c r="B25" s="203"/>
      <c r="C25" s="131"/>
      <c r="D25" s="129"/>
      <c r="E25" s="129"/>
      <c r="F25" s="129"/>
      <c r="G25" s="129"/>
      <c r="H25" s="129">
        <f>SUM(H21:H24)</f>
        <v>149.6</v>
      </c>
      <c r="I25" s="128">
        <f>SUM(I21:I24)</f>
        <v>149.6</v>
      </c>
      <c r="J25" s="128">
        <f>SUM(J21:J24)</f>
        <v>176</v>
      </c>
      <c r="K25" s="128"/>
      <c r="L25" s="128"/>
      <c r="M25" s="128"/>
      <c r="N25" s="128"/>
      <c r="O25" s="129"/>
      <c r="P25" s="129"/>
      <c r="Q25" s="60"/>
      <c r="R25" s="61"/>
      <c r="S25" s="62"/>
    </row>
    <row r="26" spans="1:24" x14ac:dyDescent="0.25">
      <c r="A26" s="199"/>
      <c r="B26" s="200"/>
      <c r="C26" s="140"/>
      <c r="D26" s="140"/>
      <c r="E26" s="140"/>
      <c r="F26" s="140"/>
      <c r="G26" s="140"/>
      <c r="H26" s="148"/>
      <c r="I26" s="163"/>
      <c r="J26" s="163"/>
      <c r="K26" s="163"/>
      <c r="L26" s="163"/>
      <c r="M26" s="163"/>
      <c r="N26" s="163"/>
      <c r="O26" s="140"/>
      <c r="P26" s="140"/>
      <c r="Q26" s="140"/>
      <c r="R26" s="140"/>
      <c r="S26" s="141"/>
    </row>
    <row r="27" spans="1:24" ht="37.5" x14ac:dyDescent="0.25">
      <c r="A27" s="201">
        <v>5</v>
      </c>
      <c r="B27" s="197" t="s">
        <v>455</v>
      </c>
      <c r="C27" s="24">
        <v>1</v>
      </c>
      <c r="D27" s="24" t="s">
        <v>222</v>
      </c>
      <c r="E27" s="24">
        <v>1</v>
      </c>
      <c r="F27" s="24">
        <v>1</v>
      </c>
      <c r="G27" s="24" t="s">
        <v>294</v>
      </c>
      <c r="H27" s="24">
        <v>20.6</v>
      </c>
      <c r="I27" s="24">
        <v>20.6</v>
      </c>
      <c r="J27" s="24">
        <v>28</v>
      </c>
      <c r="K27" s="24"/>
      <c r="L27" s="24"/>
      <c r="M27" s="24"/>
      <c r="N27" s="24">
        <v>2</v>
      </c>
      <c r="O27" s="24" t="s">
        <v>448</v>
      </c>
      <c r="P27" s="24" t="s">
        <v>329</v>
      </c>
      <c r="Q27" s="24"/>
      <c r="R27" s="24"/>
      <c r="S27" s="24"/>
    </row>
    <row r="28" spans="1:24" ht="56.25" x14ac:dyDescent="0.25">
      <c r="A28" s="201"/>
      <c r="B28" s="198"/>
      <c r="C28" s="24">
        <v>2</v>
      </c>
      <c r="D28" s="24" t="s">
        <v>222</v>
      </c>
      <c r="E28" s="24">
        <v>1</v>
      </c>
      <c r="F28" s="24">
        <v>1</v>
      </c>
      <c r="G28" s="24" t="s">
        <v>295</v>
      </c>
      <c r="H28" s="24">
        <v>23</v>
      </c>
      <c r="I28" s="24">
        <v>23</v>
      </c>
      <c r="J28" s="24">
        <v>28</v>
      </c>
      <c r="K28" s="24"/>
      <c r="L28" s="24"/>
      <c r="M28" s="24"/>
      <c r="N28" s="24">
        <v>1</v>
      </c>
      <c r="O28" s="24" t="s">
        <v>447</v>
      </c>
      <c r="P28" s="24" t="s">
        <v>329</v>
      </c>
      <c r="Q28" s="24"/>
      <c r="R28" s="24"/>
      <c r="S28" s="24"/>
    </row>
    <row r="29" spans="1:24" ht="37.5" x14ac:dyDescent="0.25">
      <c r="A29" s="201"/>
      <c r="B29" s="198"/>
      <c r="C29" s="76">
        <v>3</v>
      </c>
      <c r="D29" s="70" t="s">
        <v>227</v>
      </c>
      <c r="E29" s="24">
        <v>1</v>
      </c>
      <c r="F29" s="24">
        <v>1</v>
      </c>
      <c r="G29" s="24"/>
      <c r="H29" s="24">
        <v>30.4</v>
      </c>
      <c r="I29" s="24">
        <v>32.5</v>
      </c>
      <c r="J29" s="24">
        <v>32.5</v>
      </c>
      <c r="K29" s="24"/>
      <c r="L29" s="24"/>
      <c r="M29" s="24"/>
      <c r="N29" s="24">
        <v>2</v>
      </c>
      <c r="O29" s="24" t="s">
        <v>494</v>
      </c>
      <c r="P29" s="24" t="s">
        <v>329</v>
      </c>
      <c r="Q29" s="24"/>
      <c r="R29" s="24"/>
      <c r="S29" s="24"/>
    </row>
    <row r="30" spans="1:24" ht="37.5" x14ac:dyDescent="0.25">
      <c r="A30" s="201"/>
      <c r="B30" s="198"/>
      <c r="C30" s="24">
        <v>4</v>
      </c>
      <c r="D30" s="24" t="s">
        <v>221</v>
      </c>
      <c r="E30" s="24">
        <v>2</v>
      </c>
      <c r="F30" s="24">
        <v>1</v>
      </c>
      <c r="G30" s="24" t="s">
        <v>296</v>
      </c>
      <c r="H30" s="24">
        <v>35.200000000000003</v>
      </c>
      <c r="I30" s="24">
        <v>35.200000000000003</v>
      </c>
      <c r="J30" s="24">
        <v>44</v>
      </c>
      <c r="K30" s="24"/>
      <c r="L30" s="24"/>
      <c r="M30" s="24"/>
      <c r="N30" s="24"/>
      <c r="O30" s="24" t="s">
        <v>495</v>
      </c>
      <c r="P30" s="24"/>
      <c r="Q30" s="24"/>
      <c r="R30" s="24"/>
      <c r="S30" s="24"/>
    </row>
    <row r="31" spans="1:24" ht="37.5" x14ac:dyDescent="0.25">
      <c r="A31" s="201"/>
      <c r="B31" s="198"/>
      <c r="C31" s="24">
        <v>5</v>
      </c>
      <c r="D31" s="24" t="s">
        <v>221</v>
      </c>
      <c r="E31" s="24">
        <v>1</v>
      </c>
      <c r="F31" s="24">
        <v>1</v>
      </c>
      <c r="G31" s="24" t="s">
        <v>297</v>
      </c>
      <c r="H31" s="24">
        <v>24.2</v>
      </c>
      <c r="I31" s="24">
        <v>24.2</v>
      </c>
      <c r="J31" s="24">
        <v>28</v>
      </c>
      <c r="K31" s="24"/>
      <c r="L31" s="24"/>
      <c r="M31" s="24"/>
      <c r="N31" s="24">
        <v>1</v>
      </c>
      <c r="O31" s="24" t="s">
        <v>461</v>
      </c>
      <c r="P31" s="24" t="s">
        <v>329</v>
      </c>
      <c r="Q31" s="24"/>
      <c r="R31" s="24"/>
      <c r="S31" s="24"/>
    </row>
    <row r="32" spans="1:24" ht="37.5" x14ac:dyDescent="0.25">
      <c r="A32" s="201"/>
      <c r="B32" s="198"/>
      <c r="C32" s="24">
        <v>6</v>
      </c>
      <c r="D32" s="24" t="s">
        <v>221</v>
      </c>
      <c r="E32" s="24">
        <v>1</v>
      </c>
      <c r="F32" s="24">
        <v>1</v>
      </c>
      <c r="G32" s="24" t="s">
        <v>298</v>
      </c>
      <c r="H32" s="24">
        <v>16.3</v>
      </c>
      <c r="I32" s="24">
        <v>16.3</v>
      </c>
      <c r="J32" s="24">
        <v>28</v>
      </c>
      <c r="K32" s="24"/>
      <c r="L32" s="24"/>
      <c r="M32" s="24"/>
      <c r="N32" s="24"/>
      <c r="O32" s="24" t="s">
        <v>460</v>
      </c>
      <c r="P32" s="24"/>
      <c r="Q32" s="24"/>
      <c r="R32" s="24"/>
      <c r="S32" s="24"/>
    </row>
    <row r="33" spans="1:19" ht="37.5" x14ac:dyDescent="0.25">
      <c r="A33" s="201"/>
      <c r="B33" s="198"/>
      <c r="C33" s="65">
        <v>7</v>
      </c>
      <c r="D33" s="70" t="s">
        <v>227</v>
      </c>
      <c r="E33" s="24">
        <v>1</v>
      </c>
      <c r="F33" s="24">
        <v>1</v>
      </c>
      <c r="G33" s="24"/>
      <c r="H33" s="24">
        <v>35.200000000000003</v>
      </c>
      <c r="I33" s="24">
        <v>35.200000000000003</v>
      </c>
      <c r="J33" s="24">
        <v>35.200000000000003</v>
      </c>
      <c r="K33" s="24"/>
      <c r="L33" s="24"/>
      <c r="M33" s="24"/>
      <c r="N33" s="24">
        <v>8</v>
      </c>
      <c r="O33" s="24"/>
      <c r="P33" s="24" t="s">
        <v>329</v>
      </c>
      <c r="Q33" s="24"/>
      <c r="R33" s="24"/>
      <c r="S33" s="24"/>
    </row>
    <row r="34" spans="1:19" x14ac:dyDescent="0.25">
      <c r="A34" s="201"/>
      <c r="B34" s="202"/>
      <c r="C34" s="128"/>
      <c r="D34" s="128"/>
      <c r="E34" s="128"/>
      <c r="F34" s="128"/>
      <c r="G34" s="128"/>
      <c r="H34" s="128">
        <f>SUM(H27:H33)</f>
        <v>184.90000000000003</v>
      </c>
      <c r="I34" s="128">
        <f>SUM(I27:I33)</f>
        <v>187</v>
      </c>
      <c r="J34" s="128">
        <f>SUM(J27:J33)</f>
        <v>223.7</v>
      </c>
      <c r="K34" s="128"/>
      <c r="L34" s="128"/>
      <c r="M34" s="128"/>
      <c r="N34" s="128"/>
      <c r="O34" s="128"/>
      <c r="P34" s="128"/>
      <c r="Q34" s="24"/>
      <c r="R34" s="24"/>
      <c r="S34" s="24"/>
    </row>
    <row r="35" spans="1:19" x14ac:dyDescent="0.25">
      <c r="A35" s="199"/>
      <c r="B35" s="200"/>
      <c r="C35" s="140"/>
      <c r="D35" s="140"/>
      <c r="E35" s="140"/>
      <c r="F35" s="140"/>
      <c r="G35" s="140"/>
      <c r="H35" s="148"/>
      <c r="I35" s="163"/>
      <c r="J35" s="163"/>
      <c r="K35" s="163"/>
      <c r="L35" s="163"/>
      <c r="M35" s="163"/>
      <c r="N35" s="163"/>
      <c r="O35" s="140"/>
      <c r="P35" s="140"/>
      <c r="Q35" s="140"/>
      <c r="R35" s="140"/>
      <c r="S35" s="141"/>
    </row>
    <row r="36" spans="1:19" ht="37.5" x14ac:dyDescent="0.3">
      <c r="A36" s="201">
        <v>6</v>
      </c>
      <c r="B36" s="192" t="s">
        <v>196</v>
      </c>
      <c r="C36" s="144">
        <v>1</v>
      </c>
      <c r="D36" s="24" t="s">
        <v>221</v>
      </c>
      <c r="E36" s="24">
        <v>2</v>
      </c>
      <c r="F36" s="24">
        <v>1</v>
      </c>
      <c r="G36" s="24" t="s">
        <v>223</v>
      </c>
      <c r="H36" s="149">
        <v>32.799999999999997</v>
      </c>
      <c r="I36" s="164">
        <v>44.2</v>
      </c>
      <c r="J36" s="24">
        <v>44.2</v>
      </c>
      <c r="K36" s="57"/>
      <c r="L36" s="24"/>
      <c r="M36" s="24"/>
      <c r="N36" s="24">
        <v>3</v>
      </c>
      <c r="O36" s="24" t="s">
        <v>224</v>
      </c>
      <c r="P36" s="24" t="s">
        <v>329</v>
      </c>
      <c r="Q36" s="57"/>
      <c r="R36" s="63"/>
      <c r="S36" s="64"/>
    </row>
    <row r="37" spans="1:19" ht="56.25" x14ac:dyDescent="0.3">
      <c r="A37" s="201"/>
      <c r="B37" s="193"/>
      <c r="C37" s="49">
        <v>2</v>
      </c>
      <c r="D37" s="65" t="s">
        <v>222</v>
      </c>
      <c r="E37" s="65">
        <v>4</v>
      </c>
      <c r="F37" s="65">
        <v>1</v>
      </c>
      <c r="G37" s="65" t="s">
        <v>236</v>
      </c>
      <c r="H37" s="65">
        <v>68.8</v>
      </c>
      <c r="I37" s="65">
        <v>68.8</v>
      </c>
      <c r="J37" s="65">
        <v>70</v>
      </c>
      <c r="K37" s="58"/>
      <c r="L37" s="65"/>
      <c r="M37" s="65"/>
      <c r="N37" s="65"/>
      <c r="O37" s="65" t="s">
        <v>256</v>
      </c>
      <c r="P37" s="65"/>
      <c r="Q37" s="66"/>
      <c r="R37" s="64"/>
      <c r="S37" s="64"/>
    </row>
    <row r="38" spans="1:19" ht="75" x14ac:dyDescent="0.3">
      <c r="A38" s="201"/>
      <c r="B38" s="193"/>
      <c r="C38" s="144">
        <v>4</v>
      </c>
      <c r="D38" s="24" t="s">
        <v>222</v>
      </c>
      <c r="E38" s="24">
        <v>2</v>
      </c>
      <c r="F38" s="24">
        <v>1</v>
      </c>
      <c r="G38" s="24" t="s">
        <v>237</v>
      </c>
      <c r="H38" s="24">
        <v>43.8</v>
      </c>
      <c r="I38" s="24">
        <v>43.8</v>
      </c>
      <c r="J38" s="24">
        <v>44</v>
      </c>
      <c r="K38" s="57"/>
      <c r="L38" s="24"/>
      <c r="M38" s="24"/>
      <c r="N38" s="24">
        <v>1</v>
      </c>
      <c r="O38" s="57" t="s">
        <v>257</v>
      </c>
      <c r="P38" s="24" t="s">
        <v>329</v>
      </c>
      <c r="Q38" s="67"/>
      <c r="R38" s="63"/>
      <c r="S38" s="64"/>
    </row>
    <row r="39" spans="1:19" ht="37.5" x14ac:dyDescent="0.3">
      <c r="A39" s="201"/>
      <c r="B39" s="193"/>
      <c r="C39" s="144">
        <v>5</v>
      </c>
      <c r="D39" s="24" t="s">
        <v>221</v>
      </c>
      <c r="E39" s="24">
        <v>2</v>
      </c>
      <c r="F39" s="24">
        <v>1</v>
      </c>
      <c r="G39" s="24" t="s">
        <v>238</v>
      </c>
      <c r="H39" s="24">
        <v>47.9</v>
      </c>
      <c r="I39" s="24">
        <v>47.9</v>
      </c>
      <c r="J39" s="24">
        <v>47.9</v>
      </c>
      <c r="K39" s="24"/>
      <c r="L39" s="24"/>
      <c r="M39" s="24"/>
      <c r="N39" s="57">
        <v>5</v>
      </c>
      <c r="O39" s="57" t="s">
        <v>446</v>
      </c>
      <c r="P39" s="24" t="s">
        <v>329</v>
      </c>
      <c r="Q39" s="25"/>
      <c r="R39" s="63"/>
      <c r="S39" s="64"/>
    </row>
    <row r="40" spans="1:19" x14ac:dyDescent="0.3">
      <c r="A40" s="201"/>
      <c r="B40" s="193"/>
      <c r="C40" s="132"/>
      <c r="D40" s="127"/>
      <c r="E40" s="127"/>
      <c r="F40" s="127"/>
      <c r="G40" s="127"/>
      <c r="H40" s="127">
        <f>SUM(H36:H39)</f>
        <v>193.29999999999998</v>
      </c>
      <c r="I40" s="127">
        <f>SUM(I36:I39)</f>
        <v>204.70000000000002</v>
      </c>
      <c r="J40" s="127">
        <f>SUM(J36:J39)</f>
        <v>206.1</v>
      </c>
      <c r="K40" s="133"/>
      <c r="L40" s="127"/>
      <c r="M40" s="127"/>
      <c r="N40" s="133"/>
      <c r="O40" s="133"/>
      <c r="P40" s="133"/>
      <c r="Q40" s="97"/>
      <c r="R40" s="98"/>
      <c r="S40" s="99"/>
    </row>
    <row r="41" spans="1:19" x14ac:dyDescent="0.25">
      <c r="A41" s="199"/>
      <c r="B41" s="200"/>
      <c r="C41" s="140"/>
      <c r="D41" s="140"/>
      <c r="E41" s="140"/>
      <c r="F41" s="140"/>
      <c r="G41" s="140"/>
      <c r="H41" s="148"/>
      <c r="I41" s="163"/>
      <c r="J41" s="163"/>
      <c r="K41" s="163"/>
      <c r="L41" s="163"/>
      <c r="M41" s="163"/>
      <c r="N41" s="163"/>
      <c r="O41" s="140"/>
      <c r="P41" s="140"/>
      <c r="Q41" s="140"/>
      <c r="R41" s="140"/>
      <c r="S41" s="141"/>
    </row>
    <row r="42" spans="1:19" ht="37.5" x14ac:dyDescent="0.25">
      <c r="A42" s="201">
        <v>7</v>
      </c>
      <c r="B42" s="197" t="s">
        <v>205</v>
      </c>
      <c r="C42" s="24">
        <v>1</v>
      </c>
      <c r="D42" s="24" t="s">
        <v>221</v>
      </c>
      <c r="E42" s="24">
        <v>2</v>
      </c>
      <c r="F42" s="24">
        <v>1</v>
      </c>
      <c r="G42" s="24" t="s">
        <v>299</v>
      </c>
      <c r="H42" s="24">
        <v>30.9</v>
      </c>
      <c r="I42" s="24">
        <v>30.9</v>
      </c>
      <c r="J42" s="24">
        <v>44</v>
      </c>
      <c r="K42" s="24"/>
      <c r="L42" s="24"/>
      <c r="M42" s="24"/>
      <c r="N42" s="24"/>
      <c r="O42" s="24" t="s">
        <v>463</v>
      </c>
      <c r="P42" s="24" t="s">
        <v>386</v>
      </c>
      <c r="Q42" s="24"/>
      <c r="R42" s="24"/>
      <c r="S42" s="24"/>
    </row>
    <row r="43" spans="1:19" ht="37.5" x14ac:dyDescent="0.25">
      <c r="A43" s="201"/>
      <c r="B43" s="198"/>
      <c r="C43" s="24">
        <v>2</v>
      </c>
      <c r="D43" s="24" t="s">
        <v>221</v>
      </c>
      <c r="E43" s="24">
        <v>1</v>
      </c>
      <c r="F43" s="24">
        <v>1</v>
      </c>
      <c r="G43" s="24" t="s">
        <v>300</v>
      </c>
      <c r="H43" s="24">
        <v>23</v>
      </c>
      <c r="I43" s="24">
        <v>23</v>
      </c>
      <c r="J43" s="24">
        <v>28</v>
      </c>
      <c r="K43" s="24"/>
      <c r="L43" s="24"/>
      <c r="M43" s="24"/>
      <c r="N43" s="24">
        <v>2</v>
      </c>
      <c r="O43" s="24" t="s">
        <v>445</v>
      </c>
      <c r="P43" s="24" t="s">
        <v>329</v>
      </c>
      <c r="Q43" s="24"/>
      <c r="R43" s="24"/>
      <c r="S43" s="24"/>
    </row>
    <row r="44" spans="1:19" ht="37.5" x14ac:dyDescent="0.25">
      <c r="A44" s="201"/>
      <c r="B44" s="198"/>
      <c r="C44" s="24">
        <v>3</v>
      </c>
      <c r="D44" s="24" t="s">
        <v>221</v>
      </c>
      <c r="E44" s="24">
        <v>2</v>
      </c>
      <c r="F44" s="24">
        <v>1</v>
      </c>
      <c r="G44" s="24" t="s">
        <v>301</v>
      </c>
      <c r="H44" s="24">
        <v>30.4</v>
      </c>
      <c r="I44" s="24">
        <v>30.4</v>
      </c>
      <c r="J44" s="24">
        <v>44</v>
      </c>
      <c r="K44" s="24"/>
      <c r="L44" s="24"/>
      <c r="M44" s="24"/>
      <c r="N44" s="24"/>
      <c r="O44" s="24"/>
      <c r="P44" s="24" t="s">
        <v>386</v>
      </c>
      <c r="Q44" s="24"/>
      <c r="R44" s="24"/>
      <c r="S44" s="24"/>
    </row>
    <row r="45" spans="1:19" ht="37.5" x14ac:dyDescent="0.25">
      <c r="A45" s="201"/>
      <c r="B45" s="198"/>
      <c r="C45" s="24">
        <v>4</v>
      </c>
      <c r="D45" s="24" t="s">
        <v>221</v>
      </c>
      <c r="E45" s="24">
        <v>2</v>
      </c>
      <c r="F45" s="24">
        <v>1</v>
      </c>
      <c r="G45" s="24" t="s">
        <v>302</v>
      </c>
      <c r="H45" s="24">
        <v>48.2</v>
      </c>
      <c r="I45" s="24">
        <v>48.2</v>
      </c>
      <c r="J45" s="24">
        <v>44</v>
      </c>
      <c r="K45" s="24"/>
      <c r="L45" s="24"/>
      <c r="M45" s="24"/>
      <c r="N45" s="24"/>
      <c r="O45" s="24" t="s">
        <v>464</v>
      </c>
      <c r="P45" s="24" t="s">
        <v>386</v>
      </c>
      <c r="Q45" s="24"/>
      <c r="R45" s="24"/>
      <c r="S45" s="24"/>
    </row>
    <row r="46" spans="1:19" ht="37.5" x14ac:dyDescent="0.25">
      <c r="A46" s="201"/>
      <c r="B46" s="198"/>
      <c r="C46" s="65">
        <v>5</v>
      </c>
      <c r="D46" s="70" t="s">
        <v>227</v>
      </c>
      <c r="E46" s="24">
        <v>2</v>
      </c>
      <c r="F46" s="24"/>
      <c r="G46" s="24"/>
      <c r="H46" s="24">
        <v>42.4</v>
      </c>
      <c r="I46" s="24">
        <v>42.4</v>
      </c>
      <c r="J46" s="24">
        <v>44</v>
      </c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37.5" x14ac:dyDescent="0.25">
      <c r="A47" s="201"/>
      <c r="B47" s="198"/>
      <c r="C47" s="24">
        <v>6</v>
      </c>
      <c r="D47" s="24" t="s">
        <v>221</v>
      </c>
      <c r="E47" s="24">
        <v>2</v>
      </c>
      <c r="F47" s="24">
        <v>1</v>
      </c>
      <c r="G47" s="24" t="s">
        <v>303</v>
      </c>
      <c r="H47" s="24">
        <v>44.2</v>
      </c>
      <c r="I47" s="24">
        <v>44.2</v>
      </c>
      <c r="J47" s="24">
        <v>44.2</v>
      </c>
      <c r="K47" s="24"/>
      <c r="L47" s="24"/>
      <c r="M47" s="24"/>
      <c r="N47" s="24"/>
      <c r="O47" s="24"/>
      <c r="P47" s="24"/>
      <c r="Q47" s="24"/>
      <c r="R47" s="24"/>
      <c r="S47" s="24"/>
    </row>
    <row r="48" spans="1:19" x14ac:dyDescent="0.25">
      <c r="A48" s="201"/>
      <c r="B48" s="202"/>
      <c r="C48" s="128"/>
      <c r="D48" s="128"/>
      <c r="E48" s="128"/>
      <c r="F48" s="128"/>
      <c r="G48" s="128"/>
      <c r="H48" s="128">
        <f>SUM(H42:H47)</f>
        <v>219.10000000000002</v>
      </c>
      <c r="I48" s="128">
        <f>SUM(I42:I47)</f>
        <v>219.10000000000002</v>
      </c>
      <c r="J48" s="128">
        <f>SUM(J42:J47)</f>
        <v>248.2</v>
      </c>
      <c r="K48" s="128"/>
      <c r="L48" s="128" t="s">
        <v>387</v>
      </c>
      <c r="M48" s="128"/>
      <c r="N48" s="128"/>
      <c r="O48" s="128"/>
      <c r="P48" s="128"/>
      <c r="Q48" s="24"/>
      <c r="R48" s="24"/>
      <c r="S48" s="24"/>
    </row>
    <row r="49" spans="1:21" x14ac:dyDescent="0.25">
      <c r="A49" s="199"/>
      <c r="B49" s="200"/>
      <c r="C49" s="140"/>
      <c r="D49" s="140"/>
      <c r="E49" s="140"/>
      <c r="F49" s="140"/>
      <c r="G49" s="140"/>
      <c r="H49" s="148"/>
      <c r="I49" s="163"/>
      <c r="J49" s="163"/>
      <c r="K49" s="163"/>
      <c r="L49" s="163"/>
      <c r="M49" s="163"/>
      <c r="N49" s="163"/>
      <c r="O49" s="140"/>
      <c r="P49" s="140"/>
      <c r="Q49" s="140"/>
      <c r="R49" s="140"/>
      <c r="S49" s="141"/>
    </row>
    <row r="50" spans="1:21" ht="37.5" x14ac:dyDescent="0.25">
      <c r="A50" s="201">
        <v>8</v>
      </c>
      <c r="B50" s="197" t="s">
        <v>201</v>
      </c>
      <c r="C50" s="24">
        <v>1</v>
      </c>
      <c r="D50" s="24" t="s">
        <v>221</v>
      </c>
      <c r="E50" s="24">
        <v>2</v>
      </c>
      <c r="F50" s="24">
        <v>1</v>
      </c>
      <c r="G50" s="24" t="s">
        <v>268</v>
      </c>
      <c r="H50" s="24">
        <v>31.9</v>
      </c>
      <c r="I50" s="24">
        <v>31.9</v>
      </c>
      <c r="J50" s="24">
        <v>44</v>
      </c>
      <c r="K50" s="24"/>
      <c r="L50" s="24"/>
      <c r="M50" s="24"/>
      <c r="N50" s="24">
        <v>1</v>
      </c>
      <c r="O50" s="24" t="s">
        <v>406</v>
      </c>
      <c r="P50" s="24" t="s">
        <v>329</v>
      </c>
      <c r="Q50" s="24"/>
      <c r="R50" s="24"/>
      <c r="S50" s="24"/>
    </row>
    <row r="51" spans="1:21" ht="37.5" x14ac:dyDescent="0.25">
      <c r="A51" s="201"/>
      <c r="B51" s="198"/>
      <c r="C51" s="24">
        <v>2</v>
      </c>
      <c r="D51" s="24" t="s">
        <v>221</v>
      </c>
      <c r="E51" s="24">
        <v>1</v>
      </c>
      <c r="F51" s="24">
        <v>1</v>
      </c>
      <c r="G51" s="24" t="s">
        <v>270</v>
      </c>
      <c r="H51" s="24">
        <v>20.399999999999999</v>
      </c>
      <c r="I51" s="24">
        <v>20.399999999999999</v>
      </c>
      <c r="J51" s="24">
        <v>28</v>
      </c>
      <c r="K51" s="24"/>
      <c r="L51" s="24"/>
      <c r="M51" s="24"/>
      <c r="N51" s="24"/>
      <c r="O51" s="24" t="s">
        <v>466</v>
      </c>
      <c r="P51" s="24" t="s">
        <v>386</v>
      </c>
      <c r="Q51" s="24"/>
      <c r="R51" s="24"/>
      <c r="S51" s="24"/>
    </row>
    <row r="52" spans="1:21" ht="37.5" x14ac:dyDescent="0.25">
      <c r="A52" s="201"/>
      <c r="B52" s="198"/>
      <c r="C52" s="24">
        <v>3</v>
      </c>
      <c r="D52" s="24" t="s">
        <v>221</v>
      </c>
      <c r="E52" s="24">
        <v>1</v>
      </c>
      <c r="F52" s="24">
        <v>1</v>
      </c>
      <c r="G52" s="24" t="s">
        <v>271</v>
      </c>
      <c r="H52" s="24">
        <v>19.899999999999999</v>
      </c>
      <c r="I52" s="24">
        <v>19.899999999999999</v>
      </c>
      <c r="J52" s="24">
        <v>28</v>
      </c>
      <c r="K52" s="24"/>
      <c r="L52" s="24"/>
      <c r="M52" s="24"/>
      <c r="N52" s="24"/>
      <c r="O52" s="24" t="s">
        <v>465</v>
      </c>
      <c r="P52" s="24"/>
      <c r="Q52" s="24"/>
      <c r="R52" s="24"/>
      <c r="S52" s="24"/>
    </row>
    <row r="53" spans="1:21" ht="37.5" x14ac:dyDescent="0.25">
      <c r="A53" s="201"/>
      <c r="B53" s="198"/>
      <c r="C53" s="65">
        <v>4</v>
      </c>
      <c r="D53" s="70" t="s">
        <v>227</v>
      </c>
      <c r="E53" s="24">
        <v>2</v>
      </c>
      <c r="F53" s="24">
        <v>1</v>
      </c>
      <c r="G53" s="24"/>
      <c r="H53" s="24">
        <v>38.4</v>
      </c>
      <c r="I53" s="24">
        <v>38.4</v>
      </c>
      <c r="J53" s="24">
        <v>44</v>
      </c>
      <c r="K53" s="24"/>
      <c r="L53" s="24"/>
      <c r="M53" s="24"/>
      <c r="N53" s="24"/>
      <c r="O53" s="24" t="s">
        <v>528</v>
      </c>
      <c r="P53" s="24"/>
      <c r="Q53" s="24"/>
      <c r="R53" s="24"/>
      <c r="S53" s="24"/>
    </row>
    <row r="54" spans="1:21" ht="37.5" x14ac:dyDescent="0.25">
      <c r="A54" s="201"/>
      <c r="B54" s="198"/>
      <c r="C54" s="24">
        <v>5</v>
      </c>
      <c r="D54" s="24" t="s">
        <v>221</v>
      </c>
      <c r="E54" s="24">
        <v>2</v>
      </c>
      <c r="F54" s="24">
        <v>1</v>
      </c>
      <c r="G54" s="24" t="s">
        <v>272</v>
      </c>
      <c r="H54" s="24">
        <v>36.200000000000003</v>
      </c>
      <c r="I54" s="24">
        <v>36.200000000000003</v>
      </c>
      <c r="J54" s="24">
        <v>44</v>
      </c>
      <c r="K54" s="24"/>
      <c r="L54" s="24"/>
      <c r="M54" s="24"/>
      <c r="N54" s="24">
        <v>6</v>
      </c>
      <c r="O54" s="24" t="s">
        <v>407</v>
      </c>
      <c r="P54" s="24" t="s">
        <v>329</v>
      </c>
      <c r="Q54" s="24"/>
      <c r="R54" s="24"/>
      <c r="S54" s="24"/>
    </row>
    <row r="55" spans="1:21" ht="37.5" x14ac:dyDescent="0.25">
      <c r="A55" s="201"/>
      <c r="B55" s="198"/>
      <c r="C55" s="24">
        <v>6</v>
      </c>
      <c r="D55" s="24" t="s">
        <v>221</v>
      </c>
      <c r="E55" s="24">
        <v>1</v>
      </c>
      <c r="F55" s="24">
        <v>1</v>
      </c>
      <c r="G55" s="24" t="s">
        <v>273</v>
      </c>
      <c r="H55" s="24">
        <v>32</v>
      </c>
      <c r="I55" s="24">
        <v>32</v>
      </c>
      <c r="J55" s="24">
        <v>32</v>
      </c>
      <c r="K55" s="24"/>
      <c r="L55" s="24"/>
      <c r="M55" s="24"/>
      <c r="N55" s="24">
        <v>1</v>
      </c>
      <c r="O55" s="24" t="s">
        <v>408</v>
      </c>
      <c r="P55" s="24" t="s">
        <v>329</v>
      </c>
      <c r="Q55" s="24"/>
      <c r="R55" s="24"/>
      <c r="S55" s="24"/>
    </row>
    <row r="56" spans="1:21" ht="37.5" x14ac:dyDescent="0.25">
      <c r="A56" s="201"/>
      <c r="B56" s="198"/>
      <c r="C56" s="24">
        <v>7</v>
      </c>
      <c r="D56" s="24" t="s">
        <v>221</v>
      </c>
      <c r="E56" s="24">
        <v>1</v>
      </c>
      <c r="F56" s="24">
        <v>1</v>
      </c>
      <c r="G56" s="24" t="s">
        <v>274</v>
      </c>
      <c r="H56" s="24">
        <v>17.5</v>
      </c>
      <c r="I56" s="24">
        <v>17.5</v>
      </c>
      <c r="J56" s="24">
        <v>28</v>
      </c>
      <c r="K56" s="24"/>
      <c r="L56" s="24"/>
      <c r="M56" s="24"/>
      <c r="N56" s="24"/>
      <c r="O56" s="24" t="s">
        <v>529</v>
      </c>
      <c r="P56" s="24"/>
      <c r="Q56" s="24"/>
      <c r="R56" s="24"/>
      <c r="S56" s="24"/>
    </row>
    <row r="57" spans="1:21" x14ac:dyDescent="0.25">
      <c r="A57" s="201"/>
      <c r="B57" s="202"/>
      <c r="C57" s="128"/>
      <c r="D57" s="128"/>
      <c r="E57" s="128"/>
      <c r="F57" s="128"/>
      <c r="G57" s="128"/>
      <c r="H57" s="128">
        <f>SUM(H50:H56)</f>
        <v>196.3</v>
      </c>
      <c r="I57" s="128">
        <f>SUM(I50:I56)</f>
        <v>196.3</v>
      </c>
      <c r="J57" s="128">
        <f>SUM(J50:J56)</f>
        <v>248</v>
      </c>
      <c r="K57" s="128"/>
      <c r="L57" s="128"/>
      <c r="M57" s="128"/>
      <c r="N57" s="128"/>
      <c r="O57" s="128"/>
      <c r="P57" s="128"/>
      <c r="Q57" s="24"/>
      <c r="R57" s="24"/>
      <c r="S57" s="24"/>
    </row>
    <row r="58" spans="1:21" x14ac:dyDescent="0.25">
      <c r="A58" s="199"/>
      <c r="B58" s="200"/>
      <c r="C58" s="140"/>
      <c r="D58" s="140"/>
      <c r="E58" s="140"/>
      <c r="F58" s="140"/>
      <c r="G58" s="140"/>
      <c r="H58" s="148"/>
      <c r="I58" s="163"/>
      <c r="J58" s="163"/>
      <c r="K58" s="163"/>
      <c r="L58" s="163"/>
      <c r="M58" s="163"/>
      <c r="N58" s="163"/>
      <c r="O58" s="140"/>
      <c r="P58" s="140"/>
      <c r="Q58" s="140"/>
      <c r="R58" s="140"/>
      <c r="S58" s="141"/>
    </row>
    <row r="59" spans="1:21" ht="37.5" x14ac:dyDescent="0.25">
      <c r="A59" s="201">
        <v>9</v>
      </c>
      <c r="B59" s="197" t="s">
        <v>206</v>
      </c>
      <c r="C59" s="65">
        <v>1</v>
      </c>
      <c r="D59" s="70" t="s">
        <v>227</v>
      </c>
      <c r="E59" s="24">
        <v>1</v>
      </c>
      <c r="F59" s="24">
        <v>1</v>
      </c>
      <c r="G59" s="24"/>
      <c r="H59" s="24">
        <v>26.3</v>
      </c>
      <c r="I59" s="24">
        <v>26.3</v>
      </c>
      <c r="J59" s="24">
        <v>28</v>
      </c>
      <c r="K59" s="24"/>
      <c r="L59" s="24"/>
      <c r="M59" s="24"/>
      <c r="N59" s="24"/>
      <c r="O59" s="24"/>
      <c r="P59" s="24"/>
      <c r="Q59" s="24"/>
      <c r="R59" s="24"/>
      <c r="S59" s="24"/>
    </row>
    <row r="60" spans="1:21" ht="37.5" x14ac:dyDescent="0.25">
      <c r="A60" s="201"/>
      <c r="B60" s="198"/>
      <c r="C60" s="24">
        <v>2</v>
      </c>
      <c r="D60" s="24" t="s">
        <v>221</v>
      </c>
      <c r="E60" s="24">
        <v>4</v>
      </c>
      <c r="F60" s="24">
        <v>1</v>
      </c>
      <c r="G60" s="24" t="s">
        <v>304</v>
      </c>
      <c r="H60" s="24">
        <v>46.9</v>
      </c>
      <c r="I60" s="24">
        <v>46.9</v>
      </c>
      <c r="J60" s="24">
        <v>70</v>
      </c>
      <c r="K60" s="24"/>
      <c r="L60" s="24"/>
      <c r="M60" s="24"/>
      <c r="N60" s="24">
        <v>1</v>
      </c>
      <c r="O60" s="24" t="s">
        <v>410</v>
      </c>
      <c r="P60" s="24" t="s">
        <v>329</v>
      </c>
      <c r="Q60" s="24"/>
      <c r="R60" s="24"/>
      <c r="S60" s="24"/>
    </row>
    <row r="61" spans="1:21" ht="37.5" x14ac:dyDescent="0.25">
      <c r="A61" s="201"/>
      <c r="B61" s="198"/>
      <c r="C61" s="24">
        <v>3</v>
      </c>
      <c r="D61" s="24" t="s">
        <v>221</v>
      </c>
      <c r="E61" s="24">
        <v>2</v>
      </c>
      <c r="F61" s="24">
        <v>1</v>
      </c>
      <c r="G61" s="24" t="s">
        <v>305</v>
      </c>
      <c r="H61" s="24">
        <v>47.6</v>
      </c>
      <c r="I61" s="24">
        <v>47.6</v>
      </c>
      <c r="J61" s="24">
        <v>47.6</v>
      </c>
      <c r="K61" s="24"/>
      <c r="L61" s="24"/>
      <c r="M61" s="24"/>
      <c r="N61" s="24">
        <v>1</v>
      </c>
      <c r="O61" s="24" t="s">
        <v>468</v>
      </c>
      <c r="P61" s="24" t="s">
        <v>329</v>
      </c>
      <c r="Q61" s="24"/>
      <c r="R61" s="24"/>
      <c r="S61" s="24"/>
    </row>
    <row r="62" spans="1:21" ht="37.5" x14ac:dyDescent="0.25">
      <c r="A62" s="201"/>
      <c r="B62" s="198"/>
      <c r="C62" s="24">
        <v>4</v>
      </c>
      <c r="D62" s="24" t="s">
        <v>221</v>
      </c>
      <c r="E62" s="122">
        <v>3</v>
      </c>
      <c r="F62" s="24">
        <v>1</v>
      </c>
      <c r="G62" s="24" t="s">
        <v>306</v>
      </c>
      <c r="H62" s="24">
        <v>52.3</v>
      </c>
      <c r="I62" s="24">
        <v>52.3</v>
      </c>
      <c r="J62" s="24">
        <v>56</v>
      </c>
      <c r="K62" s="24"/>
      <c r="L62" s="24"/>
      <c r="M62" s="24"/>
      <c r="N62" s="24">
        <v>2</v>
      </c>
      <c r="O62" s="24" t="s">
        <v>467</v>
      </c>
      <c r="P62" s="24" t="s">
        <v>329</v>
      </c>
      <c r="Q62" s="24"/>
      <c r="R62" s="24"/>
      <c r="S62" s="24"/>
    </row>
    <row r="63" spans="1:21" x14ac:dyDescent="0.25">
      <c r="A63" s="201"/>
      <c r="B63" s="202"/>
      <c r="C63" s="128"/>
      <c r="D63" s="128"/>
      <c r="E63" s="128"/>
      <c r="F63" s="128"/>
      <c r="G63" s="128"/>
      <c r="H63" s="128">
        <f>SUM(H59:H62)</f>
        <v>173.10000000000002</v>
      </c>
      <c r="I63" s="128">
        <f>SUM(I59:I62)</f>
        <v>173.10000000000002</v>
      </c>
      <c r="J63" s="128">
        <f>SUM(J59:J62)</f>
        <v>201.6</v>
      </c>
      <c r="K63" s="128"/>
      <c r="L63" s="128"/>
      <c r="M63" s="128"/>
      <c r="N63" s="128"/>
      <c r="O63" s="128"/>
      <c r="P63" s="128"/>
      <c r="Q63" s="24"/>
      <c r="R63" s="24"/>
      <c r="S63" s="24"/>
    </row>
    <row r="64" spans="1:21" x14ac:dyDescent="0.25">
      <c r="A64" s="199"/>
      <c r="B64" s="200"/>
      <c r="C64" s="140"/>
      <c r="D64" s="140"/>
      <c r="E64" s="140"/>
      <c r="F64" s="140"/>
      <c r="G64" s="140"/>
      <c r="H64" s="148"/>
      <c r="I64" s="163"/>
      <c r="J64" s="163"/>
      <c r="K64" s="163"/>
      <c r="L64" s="163"/>
      <c r="M64" s="163"/>
      <c r="N64" s="163"/>
      <c r="O64" s="140"/>
      <c r="P64" s="140"/>
      <c r="Q64" s="140"/>
      <c r="R64" s="140"/>
      <c r="S64" s="148"/>
      <c r="T64" s="89"/>
      <c r="U64" s="89"/>
    </row>
    <row r="65" spans="1:22" ht="37.5" x14ac:dyDescent="0.3">
      <c r="A65" s="201">
        <v>19</v>
      </c>
      <c r="B65" s="195" t="s">
        <v>197</v>
      </c>
      <c r="C65" s="55">
        <v>1</v>
      </c>
      <c r="D65" s="59" t="s">
        <v>221</v>
      </c>
      <c r="E65" s="59">
        <v>1</v>
      </c>
      <c r="F65" s="59">
        <v>1</v>
      </c>
      <c r="G65" s="59" t="s">
        <v>239</v>
      </c>
      <c r="H65" s="59">
        <v>27.5</v>
      </c>
      <c r="I65" s="24">
        <v>27.5</v>
      </c>
      <c r="J65" s="24">
        <v>28</v>
      </c>
      <c r="K65" s="24"/>
      <c r="L65" s="24"/>
      <c r="M65" s="24"/>
      <c r="N65" s="24">
        <v>1</v>
      </c>
      <c r="O65" s="24" t="s">
        <v>259</v>
      </c>
      <c r="P65" s="24" t="s">
        <v>329</v>
      </c>
      <c r="Q65" s="68"/>
      <c r="R65" s="61"/>
      <c r="S65" s="126"/>
      <c r="T65" s="161"/>
      <c r="U65" s="89"/>
    </row>
    <row r="66" spans="1:22" ht="37.5" x14ac:dyDescent="0.3">
      <c r="A66" s="201"/>
      <c r="B66" s="196"/>
      <c r="C66" s="115">
        <v>2</v>
      </c>
      <c r="D66" s="77" t="s">
        <v>227</v>
      </c>
      <c r="E66" s="59">
        <v>1</v>
      </c>
      <c r="F66" s="59">
        <v>1</v>
      </c>
      <c r="G66" s="59"/>
      <c r="H66" s="59">
        <v>23</v>
      </c>
      <c r="I66" s="24">
        <v>23</v>
      </c>
      <c r="J66" s="24">
        <v>28</v>
      </c>
      <c r="K66" s="24"/>
      <c r="L66" s="24"/>
      <c r="M66" s="24"/>
      <c r="N66" s="24">
        <v>5</v>
      </c>
      <c r="O66" s="24" t="s">
        <v>489</v>
      </c>
      <c r="P66" s="24" t="s">
        <v>329</v>
      </c>
      <c r="Q66" s="68"/>
      <c r="R66" s="61"/>
      <c r="S66" s="126"/>
      <c r="T66" s="161"/>
      <c r="U66" s="89"/>
    </row>
    <row r="67" spans="1:22" ht="37.5" x14ac:dyDescent="0.3">
      <c r="A67" s="201"/>
      <c r="B67" s="196"/>
      <c r="C67" s="55">
        <v>3</v>
      </c>
      <c r="D67" s="59" t="s">
        <v>221</v>
      </c>
      <c r="E67" s="59">
        <v>1</v>
      </c>
      <c r="F67" s="59">
        <v>1</v>
      </c>
      <c r="G67" s="59" t="s">
        <v>226</v>
      </c>
      <c r="H67" s="157">
        <v>30.7</v>
      </c>
      <c r="I67" s="24">
        <v>30.7</v>
      </c>
      <c r="J67" s="24">
        <v>30.7</v>
      </c>
      <c r="K67" s="24"/>
      <c r="L67" s="24"/>
      <c r="M67" s="24"/>
      <c r="N67" s="24">
        <v>2</v>
      </c>
      <c r="O67" s="24" t="s">
        <v>225</v>
      </c>
      <c r="P67" s="24" t="s">
        <v>329</v>
      </c>
      <c r="Q67" s="68"/>
      <c r="R67" s="61"/>
      <c r="S67" s="126"/>
      <c r="T67" s="162"/>
      <c r="U67" s="89"/>
    </row>
    <row r="68" spans="1:22" ht="37.5" x14ac:dyDescent="0.3">
      <c r="A68" s="201"/>
      <c r="B68" s="196"/>
      <c r="C68" s="115">
        <v>4</v>
      </c>
      <c r="D68" s="77" t="s">
        <v>227</v>
      </c>
      <c r="E68" s="59">
        <v>1</v>
      </c>
      <c r="F68" s="59">
        <v>1</v>
      </c>
      <c r="G68" s="59"/>
      <c r="H68" s="157">
        <v>22.4</v>
      </c>
      <c r="I68" s="24">
        <v>22.4</v>
      </c>
      <c r="J68" s="24">
        <v>28</v>
      </c>
      <c r="K68" s="24"/>
      <c r="L68" s="24"/>
      <c r="M68" s="24"/>
      <c r="N68" s="24">
        <v>4</v>
      </c>
      <c r="O68" s="24" t="s">
        <v>488</v>
      </c>
      <c r="P68" s="24" t="s">
        <v>329</v>
      </c>
      <c r="Q68" s="68"/>
      <c r="R68" s="61"/>
      <c r="S68" s="126"/>
      <c r="T68" s="162"/>
      <c r="U68" s="89"/>
      <c r="V68" s="89"/>
    </row>
    <row r="69" spans="1:22" ht="37.5" x14ac:dyDescent="0.3">
      <c r="A69" s="201"/>
      <c r="B69" s="196"/>
      <c r="C69" s="115">
        <v>5</v>
      </c>
      <c r="D69" s="77" t="s">
        <v>227</v>
      </c>
      <c r="E69" s="59">
        <v>2</v>
      </c>
      <c r="F69" s="59">
        <v>1</v>
      </c>
      <c r="G69" s="59"/>
      <c r="H69" s="59">
        <v>37</v>
      </c>
      <c r="I69" s="24">
        <v>37</v>
      </c>
      <c r="J69" s="24">
        <v>44</v>
      </c>
      <c r="K69" s="24"/>
      <c r="L69" s="24"/>
      <c r="M69" s="24"/>
      <c r="N69" s="24">
        <v>4</v>
      </c>
      <c r="O69" s="24" t="s">
        <v>490</v>
      </c>
      <c r="P69" s="24" t="s">
        <v>329</v>
      </c>
      <c r="Q69" s="68"/>
      <c r="R69" s="61"/>
      <c r="S69" s="126"/>
      <c r="T69" s="161"/>
      <c r="U69" s="89"/>
      <c r="V69" s="89"/>
    </row>
    <row r="70" spans="1:22" ht="37.5" x14ac:dyDescent="0.3">
      <c r="A70" s="201"/>
      <c r="B70" s="196"/>
      <c r="C70" s="115">
        <v>6</v>
      </c>
      <c r="D70" s="77" t="s">
        <v>227</v>
      </c>
      <c r="E70" s="59">
        <v>1</v>
      </c>
      <c r="F70" s="59">
        <v>1</v>
      </c>
      <c r="G70" s="59"/>
      <c r="H70" s="59">
        <v>12.8</v>
      </c>
      <c r="I70" s="24">
        <v>12.8</v>
      </c>
      <c r="J70" s="24">
        <v>28</v>
      </c>
      <c r="K70" s="24"/>
      <c r="L70" s="24"/>
      <c r="M70" s="24"/>
      <c r="N70" s="24"/>
      <c r="O70" s="24"/>
      <c r="P70" s="24"/>
      <c r="Q70" s="68"/>
      <c r="R70" s="61"/>
      <c r="S70" s="126"/>
      <c r="T70" s="161"/>
      <c r="U70" s="89"/>
      <c r="V70" s="89"/>
    </row>
    <row r="71" spans="1:22" ht="37.5" x14ac:dyDescent="0.3">
      <c r="A71" s="201"/>
      <c r="B71" s="196"/>
      <c r="C71" s="55">
        <v>7</v>
      </c>
      <c r="D71" s="59" t="s">
        <v>221</v>
      </c>
      <c r="E71" s="59">
        <v>2</v>
      </c>
      <c r="F71" s="59">
        <v>1</v>
      </c>
      <c r="G71" s="59" t="s">
        <v>240</v>
      </c>
      <c r="H71" s="59">
        <v>30.7</v>
      </c>
      <c r="I71" s="24">
        <v>30.7</v>
      </c>
      <c r="J71" s="24">
        <v>44</v>
      </c>
      <c r="K71" s="24"/>
      <c r="L71" s="24"/>
      <c r="M71" s="24"/>
      <c r="N71" s="24"/>
      <c r="O71" s="24" t="s">
        <v>260</v>
      </c>
      <c r="P71" s="24" t="s">
        <v>534</v>
      </c>
      <c r="Q71" s="68"/>
      <c r="R71" s="61"/>
      <c r="S71" s="126" t="s">
        <v>255</v>
      </c>
      <c r="T71" s="161"/>
      <c r="U71" s="89"/>
    </row>
    <row r="72" spans="1:22" ht="37.5" x14ac:dyDescent="0.3">
      <c r="A72" s="201"/>
      <c r="B72" s="196"/>
      <c r="C72" s="55">
        <v>8</v>
      </c>
      <c r="D72" s="59" t="s">
        <v>221</v>
      </c>
      <c r="E72" s="59">
        <v>2</v>
      </c>
      <c r="F72" s="59">
        <v>1</v>
      </c>
      <c r="G72" s="59" t="s">
        <v>241</v>
      </c>
      <c r="H72" s="59">
        <v>27.8</v>
      </c>
      <c r="I72" s="24">
        <v>27.8</v>
      </c>
      <c r="J72" s="24">
        <v>44</v>
      </c>
      <c r="K72" s="24"/>
      <c r="L72" s="24"/>
      <c r="M72" s="24"/>
      <c r="N72" s="24">
        <v>1</v>
      </c>
      <c r="O72" s="24" t="s">
        <v>261</v>
      </c>
      <c r="P72" s="24" t="s">
        <v>329</v>
      </c>
      <c r="Q72" s="68"/>
      <c r="R72" s="61"/>
      <c r="S72" s="126"/>
      <c r="T72" s="161"/>
      <c r="U72" s="89"/>
    </row>
    <row r="73" spans="1:22" ht="37.5" x14ac:dyDescent="0.3">
      <c r="A73" s="201"/>
      <c r="B73" s="196"/>
      <c r="C73" s="115">
        <v>9</v>
      </c>
      <c r="D73" s="77" t="s">
        <v>227</v>
      </c>
      <c r="E73" s="59">
        <v>2</v>
      </c>
      <c r="F73" s="59">
        <v>1</v>
      </c>
      <c r="G73" s="59"/>
      <c r="H73" s="59">
        <v>41.6</v>
      </c>
      <c r="I73" s="24">
        <v>41.6</v>
      </c>
      <c r="J73" s="24">
        <v>44</v>
      </c>
      <c r="K73" s="24"/>
      <c r="L73" s="24"/>
      <c r="M73" s="24"/>
      <c r="N73" s="24">
        <v>3</v>
      </c>
      <c r="O73" s="24" t="s">
        <v>493</v>
      </c>
      <c r="P73" s="24" t="s">
        <v>329</v>
      </c>
      <c r="Q73" s="68"/>
      <c r="R73" s="61"/>
      <c r="S73" s="126"/>
      <c r="T73" s="161"/>
      <c r="U73" s="89"/>
    </row>
    <row r="74" spans="1:22" ht="37.5" x14ac:dyDescent="0.3">
      <c r="A74" s="201"/>
      <c r="B74" s="196"/>
      <c r="C74" s="115">
        <v>10</v>
      </c>
      <c r="D74" s="77" t="s">
        <v>227</v>
      </c>
      <c r="E74" s="59">
        <v>2</v>
      </c>
      <c r="F74" s="59">
        <v>1</v>
      </c>
      <c r="G74" s="59"/>
      <c r="H74" s="59">
        <v>32.5</v>
      </c>
      <c r="I74" s="24">
        <v>32.5</v>
      </c>
      <c r="J74" s="24">
        <v>44</v>
      </c>
      <c r="K74" s="24"/>
      <c r="L74" s="24"/>
      <c r="M74" s="24"/>
      <c r="N74" s="24"/>
      <c r="O74" s="24"/>
      <c r="P74" s="24"/>
      <c r="Q74" s="68"/>
      <c r="R74" s="61"/>
      <c r="S74" s="126"/>
      <c r="T74" s="161"/>
      <c r="U74" s="89"/>
    </row>
    <row r="75" spans="1:22" ht="37.5" x14ac:dyDescent="0.3">
      <c r="A75" s="201"/>
      <c r="B75" s="196"/>
      <c r="C75" s="115">
        <v>11</v>
      </c>
      <c r="D75" s="77" t="s">
        <v>227</v>
      </c>
      <c r="E75" s="59">
        <v>1</v>
      </c>
      <c r="F75" s="59">
        <v>1</v>
      </c>
      <c r="G75" s="59"/>
      <c r="H75" s="59">
        <v>11.9</v>
      </c>
      <c r="I75" s="24">
        <v>11.9</v>
      </c>
      <c r="J75" s="24">
        <v>28</v>
      </c>
      <c r="K75" s="24"/>
      <c r="L75" s="24"/>
      <c r="M75" s="24"/>
      <c r="N75" s="24"/>
      <c r="O75" s="24"/>
      <c r="P75" s="24"/>
      <c r="Q75" s="68"/>
      <c r="R75" s="61"/>
      <c r="S75" s="126"/>
      <c r="T75" s="161"/>
      <c r="U75" s="89"/>
    </row>
    <row r="76" spans="1:22" x14ac:dyDescent="0.3">
      <c r="A76" s="175"/>
      <c r="B76" s="196"/>
      <c r="C76" s="134"/>
      <c r="D76" s="135"/>
      <c r="E76" s="135"/>
      <c r="F76" s="135"/>
      <c r="G76" s="135"/>
      <c r="H76" s="135">
        <f>SUM(H65:H75)</f>
        <v>297.89999999999998</v>
      </c>
      <c r="I76" s="127">
        <f>SUM(I65:I75)</f>
        <v>297.89999999999998</v>
      </c>
      <c r="J76" s="127">
        <f>SUM(J65:J75)</f>
        <v>390.7</v>
      </c>
      <c r="K76" s="127"/>
      <c r="L76" s="127"/>
      <c r="M76" s="127"/>
      <c r="N76" s="127"/>
      <c r="O76" s="127"/>
      <c r="P76" s="127"/>
      <c r="Q76" s="106"/>
      <c r="R76" s="107"/>
      <c r="S76" s="160"/>
      <c r="T76" s="89"/>
      <c r="U76" s="89"/>
      <c r="V76" s="89"/>
    </row>
    <row r="77" spans="1:22" x14ac:dyDescent="0.25">
      <c r="A77" s="199"/>
      <c r="B77" s="200"/>
      <c r="C77" s="140"/>
      <c r="D77" s="140"/>
      <c r="E77" s="140"/>
      <c r="F77" s="140"/>
      <c r="G77" s="140"/>
      <c r="H77" s="148"/>
      <c r="I77" s="163"/>
      <c r="J77" s="163"/>
      <c r="K77" s="163"/>
      <c r="L77" s="163"/>
      <c r="M77" s="163"/>
      <c r="N77" s="163"/>
      <c r="O77" s="140"/>
      <c r="P77" s="140"/>
      <c r="Q77" s="140"/>
      <c r="R77" s="140"/>
      <c r="S77" s="141"/>
      <c r="T77" s="89"/>
      <c r="U77" s="89"/>
      <c r="V77" s="89"/>
    </row>
    <row r="78" spans="1:22" ht="37.5" x14ac:dyDescent="0.25">
      <c r="A78" s="180">
        <v>11</v>
      </c>
      <c r="B78" s="198" t="s">
        <v>200</v>
      </c>
      <c r="C78" s="143">
        <v>1</v>
      </c>
      <c r="D78" s="143" t="s">
        <v>221</v>
      </c>
      <c r="E78" s="143">
        <v>2</v>
      </c>
      <c r="F78" s="143">
        <v>1</v>
      </c>
      <c r="G78" s="143" t="s">
        <v>265</v>
      </c>
      <c r="H78" s="149">
        <v>45.2</v>
      </c>
      <c r="I78" s="164">
        <v>45.2</v>
      </c>
      <c r="J78" s="164">
        <v>45.2</v>
      </c>
      <c r="K78" s="164"/>
      <c r="L78" s="164"/>
      <c r="M78" s="164"/>
      <c r="N78" s="164"/>
      <c r="O78" s="143" t="s">
        <v>530</v>
      </c>
      <c r="P78" s="143"/>
      <c r="Q78" s="143"/>
      <c r="R78" s="143"/>
      <c r="S78" s="143"/>
      <c r="U78" s="89"/>
      <c r="V78" s="89"/>
    </row>
    <row r="79" spans="1:22" ht="37.5" x14ac:dyDescent="0.25">
      <c r="A79" s="201"/>
      <c r="B79" s="198"/>
      <c r="C79" s="24">
        <v>2</v>
      </c>
      <c r="D79" s="24" t="s">
        <v>221</v>
      </c>
      <c r="E79" s="24">
        <v>1</v>
      </c>
      <c r="F79" s="24">
        <v>1</v>
      </c>
      <c r="G79" s="24" t="s">
        <v>266</v>
      </c>
      <c r="H79" s="24">
        <v>32.799999999999997</v>
      </c>
      <c r="I79" s="24">
        <v>32.799999999999997</v>
      </c>
      <c r="J79" s="24">
        <v>32.799999999999997</v>
      </c>
      <c r="K79" s="24"/>
      <c r="L79" s="24"/>
      <c r="M79" s="24"/>
      <c r="N79" s="24"/>
      <c r="O79" s="24" t="s">
        <v>486</v>
      </c>
      <c r="P79" s="24"/>
      <c r="Q79" s="24"/>
      <c r="R79" s="24"/>
      <c r="S79" s="24"/>
      <c r="U79" s="89"/>
      <c r="V79" s="89"/>
    </row>
    <row r="80" spans="1:22" ht="37.5" x14ac:dyDescent="0.25">
      <c r="A80" s="201"/>
      <c r="B80" s="198"/>
      <c r="C80" s="65">
        <v>3</v>
      </c>
      <c r="D80" s="24" t="s">
        <v>221</v>
      </c>
      <c r="E80" s="24">
        <v>2</v>
      </c>
      <c r="F80" s="24">
        <v>1</v>
      </c>
      <c r="G80" s="24" t="s">
        <v>267</v>
      </c>
      <c r="H80" s="24">
        <v>32.799999999999997</v>
      </c>
      <c r="I80" s="24">
        <v>45.2</v>
      </c>
      <c r="J80" s="24">
        <v>45.2</v>
      </c>
      <c r="K80" s="24"/>
      <c r="L80" s="24"/>
      <c r="M80" s="24"/>
      <c r="N80" s="24"/>
      <c r="O80" s="24" t="s">
        <v>433</v>
      </c>
      <c r="P80" s="24" t="s">
        <v>432</v>
      </c>
      <c r="Q80" s="24"/>
      <c r="R80" s="24"/>
      <c r="S80" s="24"/>
    </row>
    <row r="81" spans="1:19" ht="37.5" x14ac:dyDescent="0.25">
      <c r="A81" s="201"/>
      <c r="B81" s="198"/>
      <c r="C81" s="24">
        <v>4</v>
      </c>
      <c r="D81" s="24" t="s">
        <v>221</v>
      </c>
      <c r="E81" s="24">
        <v>1</v>
      </c>
      <c r="F81" s="24">
        <v>1</v>
      </c>
      <c r="G81" s="24" t="s">
        <v>269</v>
      </c>
      <c r="H81" s="24">
        <v>38.799999999999997</v>
      </c>
      <c r="I81" s="24">
        <v>38.799999999999997</v>
      </c>
      <c r="J81" s="24">
        <v>28</v>
      </c>
      <c r="K81" s="24"/>
      <c r="L81" s="24"/>
      <c r="M81" s="24"/>
      <c r="N81" s="24">
        <v>1</v>
      </c>
      <c r="O81" s="24" t="s">
        <v>434</v>
      </c>
      <c r="P81" s="24" t="s">
        <v>329</v>
      </c>
      <c r="Q81" s="24"/>
      <c r="R81" s="24"/>
      <c r="S81" s="24"/>
    </row>
    <row r="82" spans="1:19" x14ac:dyDescent="0.25">
      <c r="A82" s="201"/>
      <c r="B82" s="202"/>
      <c r="C82" s="128"/>
      <c r="D82" s="128"/>
      <c r="E82" s="128"/>
      <c r="F82" s="128"/>
      <c r="G82" s="128"/>
      <c r="H82" s="128">
        <f>SUM(H78:H81)</f>
        <v>149.6</v>
      </c>
      <c r="I82" s="128">
        <f>SUM(I78:I81)</f>
        <v>162</v>
      </c>
      <c r="J82" s="128">
        <f>SUM(J78:J81)</f>
        <v>151.19999999999999</v>
      </c>
      <c r="K82" s="128"/>
      <c r="L82" s="128"/>
      <c r="M82" s="128"/>
      <c r="N82" s="128"/>
      <c r="O82" s="128"/>
      <c r="P82" s="128"/>
      <c r="Q82" s="24"/>
      <c r="R82" s="24"/>
      <c r="S82" s="24"/>
    </row>
    <row r="83" spans="1:19" x14ac:dyDescent="0.25">
      <c r="A83" s="199"/>
      <c r="B83" s="200"/>
      <c r="C83" s="200"/>
      <c r="D83" s="140"/>
      <c r="E83" s="140"/>
      <c r="F83" s="140"/>
      <c r="G83" s="140"/>
      <c r="H83" s="148"/>
      <c r="I83" s="163"/>
      <c r="J83" s="163"/>
      <c r="K83" s="163"/>
      <c r="L83" s="163"/>
      <c r="M83" s="163"/>
      <c r="N83" s="163"/>
      <c r="O83" s="140"/>
      <c r="P83" s="140"/>
      <c r="Q83" s="140"/>
      <c r="R83" s="140"/>
      <c r="S83" s="141"/>
    </row>
    <row r="84" spans="1:19" ht="37.5" x14ac:dyDescent="0.25">
      <c r="A84" s="201">
        <v>12</v>
      </c>
      <c r="B84" s="197" t="s">
        <v>456</v>
      </c>
      <c r="C84" s="24">
        <v>1</v>
      </c>
      <c r="D84" s="24" t="s">
        <v>221</v>
      </c>
      <c r="E84" s="24">
        <v>1</v>
      </c>
      <c r="F84" s="24">
        <v>1</v>
      </c>
      <c r="G84" s="24" t="s">
        <v>307</v>
      </c>
      <c r="H84" s="24">
        <v>16.5</v>
      </c>
      <c r="I84" s="24">
        <v>16.5</v>
      </c>
      <c r="J84" s="24">
        <v>28</v>
      </c>
      <c r="K84" s="24"/>
      <c r="L84" s="24"/>
      <c r="M84" s="24"/>
      <c r="N84" s="24">
        <v>1</v>
      </c>
      <c r="O84" s="24" t="s">
        <v>409</v>
      </c>
      <c r="P84" s="24" t="s">
        <v>329</v>
      </c>
      <c r="Q84" s="24"/>
      <c r="R84" s="24"/>
      <c r="S84" s="24"/>
    </row>
    <row r="85" spans="1:19" ht="37.5" x14ac:dyDescent="0.25">
      <c r="A85" s="201"/>
      <c r="B85" s="198"/>
      <c r="C85" s="24">
        <v>2</v>
      </c>
      <c r="D85" s="24" t="s">
        <v>221</v>
      </c>
      <c r="E85" s="24">
        <v>1</v>
      </c>
      <c r="F85" s="24">
        <v>1</v>
      </c>
      <c r="G85" s="24" t="s">
        <v>308</v>
      </c>
      <c r="H85" s="24">
        <v>28</v>
      </c>
      <c r="I85" s="24">
        <v>28</v>
      </c>
      <c r="J85" s="24">
        <v>28</v>
      </c>
      <c r="K85" s="24"/>
      <c r="L85" s="24"/>
      <c r="M85" s="24"/>
      <c r="N85" s="24">
        <v>2</v>
      </c>
      <c r="O85" s="24" t="s">
        <v>412</v>
      </c>
      <c r="P85" s="24" t="s">
        <v>329</v>
      </c>
      <c r="Q85" s="24"/>
      <c r="R85" s="24"/>
      <c r="S85" s="24"/>
    </row>
    <row r="86" spans="1:19" ht="56.25" x14ac:dyDescent="0.25">
      <c r="A86" s="201"/>
      <c r="B86" s="198"/>
      <c r="C86" s="24">
        <v>3</v>
      </c>
      <c r="D86" s="24" t="s">
        <v>222</v>
      </c>
      <c r="E86" s="24">
        <v>2</v>
      </c>
      <c r="F86" s="24">
        <v>1</v>
      </c>
      <c r="G86" s="24" t="s">
        <v>309</v>
      </c>
      <c r="H86" s="24">
        <v>49.1</v>
      </c>
      <c r="I86" s="24">
        <v>49.1</v>
      </c>
      <c r="J86" s="24">
        <v>44</v>
      </c>
      <c r="K86" s="24"/>
      <c r="L86" s="24"/>
      <c r="M86" s="24"/>
      <c r="N86" s="24">
        <v>2</v>
      </c>
      <c r="O86" s="24" t="s">
        <v>413</v>
      </c>
      <c r="P86" s="24" t="s">
        <v>329</v>
      </c>
      <c r="Q86" s="24"/>
      <c r="R86" s="24"/>
      <c r="S86" s="24"/>
    </row>
    <row r="87" spans="1:19" ht="75" x14ac:dyDescent="0.25">
      <c r="A87" s="201"/>
      <c r="B87" s="198"/>
      <c r="C87" s="24">
        <v>4</v>
      </c>
      <c r="D87" s="24" t="s">
        <v>222</v>
      </c>
      <c r="E87" s="24">
        <v>2</v>
      </c>
      <c r="F87" s="24">
        <v>1</v>
      </c>
      <c r="G87" s="24" t="s">
        <v>310</v>
      </c>
      <c r="H87" s="24">
        <v>37.799999999999997</v>
      </c>
      <c r="I87" s="24">
        <v>37.799999999999997</v>
      </c>
      <c r="J87" s="24">
        <v>44</v>
      </c>
      <c r="K87" s="24"/>
      <c r="L87" s="24"/>
      <c r="M87" s="24"/>
      <c r="N87" s="24"/>
      <c r="O87" s="24" t="s">
        <v>418</v>
      </c>
      <c r="P87" s="24" t="s">
        <v>414</v>
      </c>
      <c r="Q87" s="24"/>
      <c r="R87" s="24"/>
      <c r="S87" s="24"/>
    </row>
    <row r="88" spans="1:19" ht="37.5" x14ac:dyDescent="0.25">
      <c r="A88" s="201"/>
      <c r="B88" s="198"/>
      <c r="C88" s="24">
        <v>5</v>
      </c>
      <c r="D88" s="24" t="s">
        <v>221</v>
      </c>
      <c r="E88" s="24">
        <v>1</v>
      </c>
      <c r="F88" s="24">
        <v>1</v>
      </c>
      <c r="G88" s="24" t="s">
        <v>311</v>
      </c>
      <c r="H88" s="24">
        <v>22.1</v>
      </c>
      <c r="I88" s="24">
        <v>22.1</v>
      </c>
      <c r="J88" s="24">
        <v>28</v>
      </c>
      <c r="K88" s="24"/>
      <c r="L88" s="24"/>
      <c r="M88" s="24"/>
      <c r="N88" s="24"/>
      <c r="O88" s="24" t="s">
        <v>531</v>
      </c>
      <c r="P88" s="24"/>
      <c r="Q88" s="24"/>
      <c r="R88" s="24"/>
      <c r="S88" s="24"/>
    </row>
    <row r="89" spans="1:19" ht="93.75" x14ac:dyDescent="0.25">
      <c r="A89" s="201"/>
      <c r="B89" s="198"/>
      <c r="C89" s="24">
        <v>7</v>
      </c>
      <c r="D89" s="24" t="s">
        <v>222</v>
      </c>
      <c r="E89" s="24">
        <v>2</v>
      </c>
      <c r="F89" s="24">
        <v>1</v>
      </c>
      <c r="G89" s="24" t="s">
        <v>312</v>
      </c>
      <c r="H89" s="24">
        <v>36.700000000000003</v>
      </c>
      <c r="I89" s="24">
        <v>36.700000000000003</v>
      </c>
      <c r="J89" s="24">
        <v>44</v>
      </c>
      <c r="K89" s="24"/>
      <c r="L89" s="24"/>
      <c r="M89" s="24"/>
      <c r="N89" s="24">
        <v>1</v>
      </c>
      <c r="O89" s="24" t="s">
        <v>417</v>
      </c>
      <c r="P89" s="24" t="s">
        <v>329</v>
      </c>
      <c r="Q89" s="24"/>
      <c r="R89" s="24"/>
      <c r="S89" s="24"/>
    </row>
    <row r="90" spans="1:19" ht="56.25" x14ac:dyDescent="0.25">
      <c r="A90" s="201"/>
      <c r="B90" s="198"/>
      <c r="C90" s="24">
        <v>8</v>
      </c>
      <c r="D90" s="24" t="s">
        <v>222</v>
      </c>
      <c r="E90" s="24">
        <v>1</v>
      </c>
      <c r="F90" s="24">
        <v>1</v>
      </c>
      <c r="G90" s="24" t="s">
        <v>313</v>
      </c>
      <c r="H90" s="24">
        <v>17.2</v>
      </c>
      <c r="I90" s="24">
        <v>17.2</v>
      </c>
      <c r="J90" s="24">
        <v>28</v>
      </c>
      <c r="K90" s="24"/>
      <c r="L90" s="24"/>
      <c r="M90" s="24"/>
      <c r="N90" s="24">
        <v>4</v>
      </c>
      <c r="O90" s="24" t="s">
        <v>419</v>
      </c>
      <c r="P90" s="24" t="s">
        <v>329</v>
      </c>
      <c r="Q90" s="24"/>
      <c r="R90" s="24"/>
      <c r="S90" s="24"/>
    </row>
    <row r="91" spans="1:19" x14ac:dyDescent="0.25">
      <c r="A91" s="201"/>
      <c r="B91" s="202"/>
      <c r="C91" s="128"/>
      <c r="D91" s="128"/>
      <c r="E91" s="128"/>
      <c r="F91" s="128"/>
      <c r="G91" s="128"/>
      <c r="H91" s="128">
        <f>SUM(H84:H90)</f>
        <v>207.39999999999998</v>
      </c>
      <c r="I91" s="128">
        <f>SUM(I84:I90)</f>
        <v>207.39999999999998</v>
      </c>
      <c r="J91" s="128">
        <f>SUM(J84:J90)</f>
        <v>244</v>
      </c>
      <c r="K91" s="128"/>
      <c r="L91" s="128"/>
      <c r="M91" s="128"/>
      <c r="N91" s="128"/>
      <c r="O91" s="128"/>
      <c r="P91" s="128"/>
      <c r="Q91" s="24"/>
      <c r="R91" s="24"/>
      <c r="S91" s="24"/>
    </row>
    <row r="92" spans="1:19" x14ac:dyDescent="0.25">
      <c r="A92" s="199"/>
      <c r="B92" s="200"/>
      <c r="C92" s="140"/>
      <c r="D92" s="140"/>
      <c r="E92" s="140"/>
      <c r="F92" s="140"/>
      <c r="G92" s="140"/>
      <c r="H92" s="148"/>
      <c r="I92" s="163"/>
      <c r="J92" s="163"/>
      <c r="K92" s="163"/>
      <c r="L92" s="163"/>
      <c r="M92" s="163"/>
      <c r="N92" s="163"/>
      <c r="O92" s="140"/>
      <c r="P92" s="140"/>
      <c r="Q92" s="140"/>
      <c r="R92" s="140"/>
      <c r="S92" s="141"/>
    </row>
    <row r="93" spans="1:19" ht="37.5" x14ac:dyDescent="0.25">
      <c r="A93" s="201"/>
      <c r="B93" s="197" t="s">
        <v>457</v>
      </c>
      <c r="C93" s="65">
        <v>1</v>
      </c>
      <c r="D93" s="70" t="s">
        <v>227</v>
      </c>
      <c r="E93" s="24">
        <v>3</v>
      </c>
      <c r="F93" s="24">
        <v>1</v>
      </c>
      <c r="G93" s="24"/>
      <c r="H93" s="24">
        <v>58.2</v>
      </c>
      <c r="I93" s="24">
        <v>58.2</v>
      </c>
      <c r="J93" s="24">
        <v>58.2</v>
      </c>
      <c r="K93" s="24"/>
      <c r="L93" s="24"/>
      <c r="M93" s="24"/>
      <c r="N93" s="24">
        <v>3</v>
      </c>
      <c r="O93" s="24" t="s">
        <v>498</v>
      </c>
      <c r="P93" s="24" t="s">
        <v>329</v>
      </c>
      <c r="Q93" s="24"/>
      <c r="R93" s="24"/>
      <c r="S93" s="24"/>
    </row>
    <row r="94" spans="1:19" ht="75" x14ac:dyDescent="0.25">
      <c r="A94" s="201"/>
      <c r="B94" s="198"/>
      <c r="C94" s="24">
        <v>2</v>
      </c>
      <c r="D94" s="24" t="s">
        <v>222</v>
      </c>
      <c r="E94" s="24">
        <v>1</v>
      </c>
      <c r="F94" s="24">
        <v>1</v>
      </c>
      <c r="G94" s="24" t="s">
        <v>318</v>
      </c>
      <c r="H94" s="24">
        <v>16.8</v>
      </c>
      <c r="I94" s="24">
        <v>16.8</v>
      </c>
      <c r="J94" s="24">
        <v>28</v>
      </c>
      <c r="K94" s="24"/>
      <c r="L94" s="24"/>
      <c r="M94" s="24"/>
      <c r="N94" s="24">
        <v>2</v>
      </c>
      <c r="O94" s="24" t="s">
        <v>485</v>
      </c>
      <c r="P94" s="24" t="s">
        <v>329</v>
      </c>
      <c r="Q94" s="24"/>
      <c r="R94" s="24"/>
      <c r="S94" s="24"/>
    </row>
    <row r="95" spans="1:19" ht="37.5" x14ac:dyDescent="0.25">
      <c r="A95" s="201"/>
      <c r="B95" s="198"/>
      <c r="C95" s="24">
        <v>3</v>
      </c>
      <c r="D95" s="24" t="s">
        <v>221</v>
      </c>
      <c r="E95" s="24">
        <v>1</v>
      </c>
      <c r="F95" s="24">
        <v>1</v>
      </c>
      <c r="G95" s="24" t="s">
        <v>319</v>
      </c>
      <c r="H95" s="24">
        <v>18.2</v>
      </c>
      <c r="I95" s="24">
        <v>18.2</v>
      </c>
      <c r="J95" s="24">
        <v>28</v>
      </c>
      <c r="K95" s="24"/>
      <c r="L95" s="24"/>
      <c r="M95" s="24"/>
      <c r="N95" s="24"/>
      <c r="O95" s="24" t="s">
        <v>469</v>
      </c>
      <c r="P95" s="24" t="s">
        <v>329</v>
      </c>
      <c r="Q95" s="24"/>
      <c r="R95" s="24"/>
      <c r="S95" s="24"/>
    </row>
    <row r="96" spans="1:19" ht="37.5" x14ac:dyDescent="0.25">
      <c r="A96" s="201"/>
      <c r="B96" s="198"/>
      <c r="C96" s="65">
        <v>4</v>
      </c>
      <c r="D96" s="24" t="s">
        <v>221</v>
      </c>
      <c r="E96" s="24">
        <v>1</v>
      </c>
      <c r="F96" s="24">
        <v>1</v>
      </c>
      <c r="G96" s="24" t="s">
        <v>320</v>
      </c>
      <c r="H96" s="24">
        <v>18.3</v>
      </c>
      <c r="I96" s="24">
        <v>18.3</v>
      </c>
      <c r="J96" s="24">
        <v>28</v>
      </c>
      <c r="K96" s="24"/>
      <c r="L96" s="24"/>
      <c r="M96" s="24"/>
      <c r="N96" s="24">
        <v>1</v>
      </c>
      <c r="O96" s="24" t="s">
        <v>405</v>
      </c>
      <c r="P96" s="24" t="s">
        <v>329</v>
      </c>
      <c r="Q96" s="24"/>
      <c r="R96" s="24"/>
      <c r="S96" s="24"/>
    </row>
    <row r="97" spans="1:20" ht="37.5" x14ac:dyDescent="0.25">
      <c r="A97" s="201"/>
      <c r="B97" s="198"/>
      <c r="C97" s="24">
        <v>5</v>
      </c>
      <c r="D97" s="24" t="s">
        <v>221</v>
      </c>
      <c r="E97" s="24">
        <v>1</v>
      </c>
      <c r="F97" s="24">
        <v>1</v>
      </c>
      <c r="G97" s="24" t="s">
        <v>321</v>
      </c>
      <c r="H97" s="156">
        <v>30.7</v>
      </c>
      <c r="I97" s="24">
        <v>30.7</v>
      </c>
      <c r="J97" s="24">
        <v>30.7</v>
      </c>
      <c r="K97" s="24"/>
      <c r="L97" s="24"/>
      <c r="M97" s="24"/>
      <c r="N97" s="24">
        <v>1</v>
      </c>
      <c r="O97" s="24" t="s">
        <v>401</v>
      </c>
      <c r="P97" s="24" t="s">
        <v>329</v>
      </c>
      <c r="Q97" s="24"/>
      <c r="R97" s="24"/>
      <c r="S97" s="24"/>
    </row>
    <row r="98" spans="1:20" ht="37.5" x14ac:dyDescent="0.25">
      <c r="A98" s="201"/>
      <c r="B98" s="198"/>
      <c r="C98" s="76">
        <v>6</v>
      </c>
      <c r="D98" s="24" t="s">
        <v>221</v>
      </c>
      <c r="E98" s="24">
        <v>1</v>
      </c>
      <c r="F98" s="24">
        <v>1</v>
      </c>
      <c r="G98" s="24"/>
      <c r="H98" s="24">
        <v>26.8</v>
      </c>
      <c r="I98" s="24">
        <v>26.8</v>
      </c>
      <c r="J98" s="24">
        <v>28</v>
      </c>
      <c r="K98" s="24"/>
      <c r="L98" s="24"/>
      <c r="M98" s="24"/>
      <c r="N98" s="24">
        <v>4</v>
      </c>
      <c r="O98" s="24" t="s">
        <v>474</v>
      </c>
      <c r="P98" s="24" t="s">
        <v>329</v>
      </c>
      <c r="Q98" s="24"/>
      <c r="R98" s="24"/>
      <c r="S98" s="24"/>
    </row>
    <row r="99" spans="1:20" x14ac:dyDescent="0.25">
      <c r="A99" s="201"/>
      <c r="B99" s="202"/>
      <c r="C99" s="128"/>
      <c r="D99" s="128"/>
      <c r="E99" s="128"/>
      <c r="F99" s="128"/>
      <c r="G99" s="128"/>
      <c r="H99" s="128">
        <f>SUM(H93:H98)</f>
        <v>169</v>
      </c>
      <c r="I99" s="128">
        <f>SUM(I93:I98)</f>
        <v>169</v>
      </c>
      <c r="J99" s="128">
        <f>SUM(J93:J98)</f>
        <v>200.89999999999998</v>
      </c>
      <c r="K99" s="128"/>
      <c r="L99" s="128"/>
      <c r="M99" s="128"/>
      <c r="N99" s="128"/>
      <c r="O99" s="128"/>
      <c r="P99" s="128"/>
      <c r="Q99" s="24"/>
      <c r="R99" s="24"/>
      <c r="S99" s="24"/>
    </row>
    <row r="100" spans="1:20" x14ac:dyDescent="0.25">
      <c r="A100" s="199"/>
      <c r="B100" s="200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</row>
    <row r="101" spans="1:20" ht="37.5" x14ac:dyDescent="0.25">
      <c r="A101" s="201">
        <v>14</v>
      </c>
      <c r="B101" s="197" t="s">
        <v>215</v>
      </c>
      <c r="C101" s="24">
        <v>1</v>
      </c>
      <c r="D101" s="24" t="s">
        <v>221</v>
      </c>
      <c r="E101" s="24">
        <v>2</v>
      </c>
      <c r="F101" s="24">
        <v>1</v>
      </c>
      <c r="G101" s="24" t="s">
        <v>533</v>
      </c>
      <c r="H101" s="24">
        <v>47.2</v>
      </c>
      <c r="I101" s="24">
        <v>47.2</v>
      </c>
      <c r="J101" s="24">
        <v>47.2</v>
      </c>
      <c r="K101" s="24"/>
      <c r="L101" s="24"/>
      <c r="M101" s="24"/>
      <c r="N101" s="24">
        <v>1</v>
      </c>
      <c r="O101" s="24" t="s">
        <v>444</v>
      </c>
      <c r="P101" s="24" t="s">
        <v>329</v>
      </c>
      <c r="Q101" s="24"/>
      <c r="R101" s="24"/>
      <c r="S101" s="24"/>
    </row>
    <row r="102" spans="1:20" ht="37.5" x14ac:dyDescent="0.25">
      <c r="A102" s="201"/>
      <c r="B102" s="198"/>
      <c r="C102" s="24">
        <v>2</v>
      </c>
      <c r="D102" s="24" t="s">
        <v>221</v>
      </c>
      <c r="E102" s="24">
        <v>2</v>
      </c>
      <c r="F102" s="24">
        <v>1</v>
      </c>
      <c r="G102" s="24"/>
      <c r="H102" s="24">
        <v>48.8</v>
      </c>
      <c r="I102" s="24">
        <v>48.8</v>
      </c>
      <c r="J102" s="24">
        <v>48.8</v>
      </c>
      <c r="K102" s="24"/>
      <c r="L102" s="24"/>
      <c r="M102" s="24"/>
      <c r="N102" s="24">
        <v>1</v>
      </c>
      <c r="O102" s="24" t="s">
        <v>443</v>
      </c>
      <c r="P102" s="24" t="s">
        <v>329</v>
      </c>
      <c r="Q102" s="24"/>
      <c r="R102" s="24"/>
      <c r="S102" s="24"/>
      <c r="T102" t="s">
        <v>452</v>
      </c>
    </row>
    <row r="103" spans="1:20" ht="37.5" x14ac:dyDescent="0.25">
      <c r="A103" s="201"/>
      <c r="B103" s="198"/>
      <c r="C103" s="24">
        <v>3</v>
      </c>
      <c r="D103" s="24" t="s">
        <v>222</v>
      </c>
      <c r="E103" s="24">
        <v>3</v>
      </c>
      <c r="F103" s="24">
        <v>1</v>
      </c>
      <c r="G103" s="24"/>
      <c r="H103" s="24">
        <v>61.4</v>
      </c>
      <c r="I103" s="24">
        <v>61.4</v>
      </c>
      <c r="J103" s="24">
        <v>61.4</v>
      </c>
      <c r="K103" s="24"/>
      <c r="L103" s="24"/>
      <c r="M103" s="24"/>
      <c r="N103" s="24">
        <v>2</v>
      </c>
      <c r="O103" s="24" t="s">
        <v>441</v>
      </c>
      <c r="P103" s="24" t="s">
        <v>329</v>
      </c>
      <c r="Q103" s="24"/>
      <c r="R103" s="24"/>
      <c r="S103" s="24"/>
    </row>
    <row r="104" spans="1:20" ht="37.5" x14ac:dyDescent="0.25">
      <c r="A104" s="201"/>
      <c r="B104" s="198"/>
      <c r="C104" s="24">
        <v>4</v>
      </c>
      <c r="D104" s="24" t="s">
        <v>221</v>
      </c>
      <c r="E104" s="24">
        <v>2</v>
      </c>
      <c r="F104" s="24">
        <v>1</v>
      </c>
      <c r="G104" s="24"/>
      <c r="H104" s="24">
        <v>47.7</v>
      </c>
      <c r="I104" s="24">
        <v>47.7</v>
      </c>
      <c r="J104" s="24">
        <v>47.7</v>
      </c>
      <c r="K104" s="24"/>
      <c r="L104" s="24"/>
      <c r="M104" s="24"/>
      <c r="N104" s="24">
        <v>1</v>
      </c>
      <c r="O104" s="24" t="s">
        <v>440</v>
      </c>
      <c r="P104" s="24" t="s">
        <v>329</v>
      </c>
      <c r="Q104" s="24"/>
      <c r="R104" s="24"/>
      <c r="S104" s="24"/>
    </row>
    <row r="105" spans="1:20" ht="37.5" x14ac:dyDescent="0.25">
      <c r="A105" s="201"/>
      <c r="B105" s="198"/>
      <c r="C105" s="24">
        <v>5</v>
      </c>
      <c r="D105" s="24" t="s">
        <v>221</v>
      </c>
      <c r="E105" s="24">
        <v>2</v>
      </c>
      <c r="F105" s="24">
        <v>2</v>
      </c>
      <c r="G105" s="24"/>
      <c r="H105" s="24">
        <v>48</v>
      </c>
      <c r="I105" s="24">
        <v>48</v>
      </c>
      <c r="J105" s="24">
        <v>48</v>
      </c>
      <c r="K105" s="24"/>
      <c r="L105" s="24"/>
      <c r="M105" s="24"/>
      <c r="N105" s="24">
        <v>1</v>
      </c>
      <c r="O105" s="24" t="s">
        <v>437</v>
      </c>
      <c r="P105" s="24" t="s">
        <v>329</v>
      </c>
      <c r="Q105" s="24"/>
      <c r="R105" s="24"/>
      <c r="S105" s="24"/>
    </row>
    <row r="106" spans="1:20" ht="56.25" x14ac:dyDescent="0.25">
      <c r="A106" s="201"/>
      <c r="B106" s="198"/>
      <c r="C106" s="24">
        <v>6</v>
      </c>
      <c r="D106" s="24" t="s">
        <v>222</v>
      </c>
      <c r="E106" s="24">
        <v>2</v>
      </c>
      <c r="F106" s="24">
        <v>2</v>
      </c>
      <c r="G106" s="24"/>
      <c r="H106" s="24">
        <v>49.9</v>
      </c>
      <c r="I106" s="24">
        <v>49.9</v>
      </c>
      <c r="J106" s="24">
        <v>49.9</v>
      </c>
      <c r="K106" s="24"/>
      <c r="L106" s="24"/>
      <c r="M106" s="24"/>
      <c r="N106" s="24">
        <v>4</v>
      </c>
      <c r="O106" s="24" t="s">
        <v>439</v>
      </c>
      <c r="P106" s="24" t="s">
        <v>329</v>
      </c>
      <c r="Q106" s="24"/>
      <c r="R106" s="24"/>
      <c r="S106" s="24"/>
    </row>
    <row r="107" spans="1:20" ht="37.5" x14ac:dyDescent="0.25">
      <c r="A107" s="201"/>
      <c r="B107" s="198"/>
      <c r="C107" s="24">
        <v>7</v>
      </c>
      <c r="D107" s="24" t="s">
        <v>221</v>
      </c>
      <c r="E107" s="24">
        <v>3</v>
      </c>
      <c r="F107" s="24">
        <v>2</v>
      </c>
      <c r="G107" s="24"/>
      <c r="H107" s="24">
        <v>62.2</v>
      </c>
      <c r="I107" s="24">
        <v>62.2</v>
      </c>
      <c r="J107" s="24">
        <v>62.2</v>
      </c>
      <c r="K107" s="24"/>
      <c r="L107" s="24"/>
      <c r="M107" s="24"/>
      <c r="N107" s="24">
        <v>1</v>
      </c>
      <c r="O107" s="24" t="s">
        <v>438</v>
      </c>
      <c r="P107" s="24" t="s">
        <v>329</v>
      </c>
      <c r="Q107" s="24"/>
      <c r="R107" s="24"/>
      <c r="S107" s="24"/>
    </row>
    <row r="108" spans="1:20" ht="56.25" x14ac:dyDescent="0.25">
      <c r="A108" s="201"/>
      <c r="B108" s="198"/>
      <c r="C108" s="24">
        <v>8</v>
      </c>
      <c r="D108" s="24" t="s">
        <v>222</v>
      </c>
      <c r="E108" s="24">
        <v>2</v>
      </c>
      <c r="F108" s="24">
        <v>2</v>
      </c>
      <c r="G108" s="24"/>
      <c r="H108" s="24">
        <v>47.9</v>
      </c>
      <c r="I108" s="24">
        <v>47.9</v>
      </c>
      <c r="J108" s="24">
        <v>47.9</v>
      </c>
      <c r="K108" s="24"/>
      <c r="L108" s="24"/>
      <c r="M108" s="24"/>
      <c r="N108" s="24">
        <v>1</v>
      </c>
      <c r="O108" s="24" t="s">
        <v>442</v>
      </c>
      <c r="P108" s="24" t="s">
        <v>329</v>
      </c>
      <c r="Q108" s="24"/>
      <c r="R108" s="24"/>
      <c r="S108" s="24"/>
    </row>
    <row r="109" spans="1:20" x14ac:dyDescent="0.25">
      <c r="A109" s="201"/>
      <c r="B109" s="202"/>
      <c r="C109" s="128"/>
      <c r="D109" s="128"/>
      <c r="E109" s="128"/>
      <c r="F109" s="128"/>
      <c r="G109" s="128"/>
      <c r="H109" s="128">
        <f>SUM(H101:H108)</f>
        <v>413.09999999999997</v>
      </c>
      <c r="I109" s="128">
        <f>SUM(I101:I108)</f>
        <v>413.09999999999997</v>
      </c>
      <c r="J109" s="128">
        <f>SUM(J101:J108)</f>
        <v>413.09999999999997</v>
      </c>
      <c r="K109" s="128"/>
      <c r="L109" s="128"/>
      <c r="M109" s="128"/>
      <c r="N109" s="128"/>
      <c r="O109" s="128"/>
      <c r="P109" s="128"/>
      <c r="Q109" s="24"/>
      <c r="R109" s="24"/>
      <c r="S109" s="24"/>
    </row>
    <row r="110" spans="1:20" x14ac:dyDescent="0.25">
      <c r="A110" s="199"/>
      <c r="B110" s="200"/>
      <c r="C110" s="200"/>
      <c r="D110" s="140"/>
      <c r="E110" s="140"/>
      <c r="F110" s="140"/>
      <c r="G110" s="140"/>
      <c r="H110" s="148"/>
      <c r="I110" s="163"/>
      <c r="J110" s="163"/>
      <c r="K110" s="163"/>
      <c r="L110" s="163"/>
      <c r="M110" s="163"/>
      <c r="N110" s="163"/>
      <c r="O110" s="140"/>
      <c r="P110" s="140"/>
      <c r="Q110" s="140"/>
      <c r="R110" s="140"/>
      <c r="S110" s="141"/>
    </row>
    <row r="111" spans="1:20" ht="56.25" x14ac:dyDescent="0.25">
      <c r="A111" s="201">
        <v>15</v>
      </c>
      <c r="B111" s="197" t="s">
        <v>458</v>
      </c>
      <c r="C111" s="24">
        <v>1</v>
      </c>
      <c r="D111" s="24" t="s">
        <v>222</v>
      </c>
      <c r="E111" s="24">
        <v>2</v>
      </c>
      <c r="F111" s="24">
        <v>1</v>
      </c>
      <c r="G111" s="24" t="s">
        <v>476</v>
      </c>
      <c r="H111" s="156">
        <v>31.1</v>
      </c>
      <c r="I111" s="24">
        <v>31.1</v>
      </c>
      <c r="J111" s="24">
        <v>44</v>
      </c>
      <c r="K111" s="24"/>
      <c r="L111" s="24"/>
      <c r="M111" s="24"/>
      <c r="N111" s="24"/>
      <c r="O111" s="80" t="s">
        <v>475</v>
      </c>
      <c r="P111" s="24"/>
      <c r="Q111" s="24"/>
      <c r="R111" s="24"/>
      <c r="S111" s="24"/>
    </row>
    <row r="112" spans="1:20" ht="37.5" x14ac:dyDescent="0.25">
      <c r="A112" s="201"/>
      <c r="B112" s="198"/>
      <c r="C112" s="65">
        <v>2</v>
      </c>
      <c r="D112" s="70" t="s">
        <v>227</v>
      </c>
      <c r="E112" s="24">
        <v>1</v>
      </c>
      <c r="F112" s="24">
        <v>1</v>
      </c>
      <c r="G112" s="24"/>
      <c r="H112" s="24">
        <v>32.5</v>
      </c>
      <c r="I112" s="24">
        <v>32.5</v>
      </c>
      <c r="J112" s="24">
        <v>32.5</v>
      </c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 x14ac:dyDescent="0.25">
      <c r="A113" s="201"/>
      <c r="B113" s="202"/>
      <c r="C113" s="128"/>
      <c r="D113" s="128"/>
      <c r="E113" s="128"/>
      <c r="F113" s="128"/>
      <c r="G113" s="128"/>
      <c r="H113" s="128">
        <f>SUM(H111:H112)</f>
        <v>63.6</v>
      </c>
      <c r="I113" s="128">
        <f>SUM(I111:I112)</f>
        <v>63.6</v>
      </c>
      <c r="J113" s="128">
        <f>SUM(J111:J112)</f>
        <v>76.5</v>
      </c>
      <c r="K113" s="128"/>
      <c r="L113" s="128"/>
      <c r="M113" s="128"/>
      <c r="N113" s="128"/>
      <c r="O113" s="128"/>
      <c r="P113" s="128"/>
      <c r="Q113" s="24"/>
      <c r="R113" s="24"/>
      <c r="S113" s="24"/>
    </row>
    <row r="114" spans="1:19" x14ac:dyDescent="0.25">
      <c r="A114" s="199"/>
      <c r="B114" s="200"/>
      <c r="C114" s="140"/>
      <c r="D114" s="140"/>
      <c r="E114" s="140"/>
      <c r="F114" s="140"/>
      <c r="G114" s="140"/>
      <c r="H114" s="148"/>
      <c r="I114" s="163"/>
      <c r="J114" s="163"/>
      <c r="K114" s="163"/>
      <c r="L114" s="163"/>
      <c r="M114" s="163"/>
      <c r="N114" s="163"/>
      <c r="O114" s="140"/>
      <c r="P114" s="140"/>
      <c r="Q114" s="140"/>
      <c r="R114" s="140"/>
      <c r="S114" s="141"/>
    </row>
    <row r="115" spans="1:19" ht="37.5" x14ac:dyDescent="0.25">
      <c r="A115" s="201">
        <v>16</v>
      </c>
      <c r="B115" s="197" t="s">
        <v>213</v>
      </c>
      <c r="C115" s="24">
        <v>1</v>
      </c>
      <c r="D115" s="24" t="s">
        <v>221</v>
      </c>
      <c r="E115" s="24">
        <v>2</v>
      </c>
      <c r="F115" s="24">
        <v>1</v>
      </c>
      <c r="G115" s="24" t="s">
        <v>472</v>
      </c>
      <c r="H115" s="24">
        <v>41.8</v>
      </c>
      <c r="I115" s="24">
        <v>41.8</v>
      </c>
      <c r="J115" s="24">
        <v>44</v>
      </c>
      <c r="K115" s="24"/>
      <c r="L115" s="24"/>
      <c r="M115" s="24"/>
      <c r="N115" s="24">
        <v>5</v>
      </c>
      <c r="O115" s="24" t="s">
        <v>471</v>
      </c>
      <c r="P115" s="24" t="s">
        <v>329</v>
      </c>
      <c r="Q115" s="24"/>
      <c r="R115" s="24"/>
      <c r="S115" s="24"/>
    </row>
    <row r="116" spans="1:19" ht="93.75" x14ac:dyDescent="0.25">
      <c r="A116" s="201"/>
      <c r="B116" s="198"/>
      <c r="C116" s="24">
        <v>2</v>
      </c>
      <c r="D116" s="24" t="s">
        <v>354</v>
      </c>
      <c r="E116" s="24">
        <v>2</v>
      </c>
      <c r="F116" s="24">
        <v>1</v>
      </c>
      <c r="G116" s="24" t="s">
        <v>355</v>
      </c>
      <c r="H116" s="24">
        <v>47.7</v>
      </c>
      <c r="I116" s="24">
        <v>47.7</v>
      </c>
      <c r="J116" s="24">
        <v>47.7</v>
      </c>
      <c r="K116" s="24"/>
      <c r="L116" s="24"/>
      <c r="M116" s="24"/>
      <c r="N116" s="24">
        <v>2</v>
      </c>
      <c r="O116" s="24" t="s">
        <v>356</v>
      </c>
      <c r="P116" s="24" t="s">
        <v>329</v>
      </c>
      <c r="Q116" s="24"/>
      <c r="R116" s="24"/>
      <c r="S116" s="24"/>
    </row>
    <row r="117" spans="1:19" ht="75" x14ac:dyDescent="0.25">
      <c r="A117" s="201"/>
      <c r="B117" s="198"/>
      <c r="C117" s="65">
        <v>3</v>
      </c>
      <c r="D117" s="70" t="s">
        <v>227</v>
      </c>
      <c r="E117" s="24">
        <v>3</v>
      </c>
      <c r="F117" s="24">
        <v>1</v>
      </c>
      <c r="G117" s="24" t="s">
        <v>352</v>
      </c>
      <c r="H117" s="24">
        <v>60.5</v>
      </c>
      <c r="I117" s="24">
        <v>60.5</v>
      </c>
      <c r="J117" s="24">
        <v>60.5</v>
      </c>
      <c r="K117" s="24"/>
      <c r="L117" s="24"/>
      <c r="M117" s="24"/>
      <c r="N117" s="24">
        <v>3</v>
      </c>
      <c r="O117" s="24" t="s">
        <v>500</v>
      </c>
      <c r="P117" s="24" t="s">
        <v>483</v>
      </c>
      <c r="Q117" s="24"/>
      <c r="R117" s="24"/>
      <c r="S117" s="24"/>
    </row>
    <row r="118" spans="1:19" ht="37.5" x14ac:dyDescent="0.25">
      <c r="A118" s="201"/>
      <c r="B118" s="198"/>
      <c r="C118" s="24">
        <v>4</v>
      </c>
      <c r="D118" s="24" t="s">
        <v>222</v>
      </c>
      <c r="E118" s="24">
        <v>2</v>
      </c>
      <c r="F118" s="24">
        <v>2</v>
      </c>
      <c r="G118" s="24" t="s">
        <v>473</v>
      </c>
      <c r="H118" s="24">
        <v>42.8</v>
      </c>
      <c r="I118" s="24">
        <v>42.8</v>
      </c>
      <c r="J118" s="24">
        <v>44</v>
      </c>
      <c r="K118" s="24"/>
      <c r="L118" s="24"/>
      <c r="M118" s="24"/>
      <c r="N118" s="24"/>
      <c r="O118" s="24" t="s">
        <v>470</v>
      </c>
      <c r="P118" s="24" t="s">
        <v>416</v>
      </c>
      <c r="Q118" s="24"/>
      <c r="R118" s="24"/>
      <c r="S118" s="24"/>
    </row>
    <row r="119" spans="1:19" ht="37.5" x14ac:dyDescent="0.25">
      <c r="A119" s="201"/>
      <c r="B119" s="198"/>
      <c r="C119" s="24">
        <v>5</v>
      </c>
      <c r="D119" s="24" t="s">
        <v>221</v>
      </c>
      <c r="E119" s="24">
        <v>3</v>
      </c>
      <c r="F119" s="24">
        <v>2</v>
      </c>
      <c r="G119" s="24" t="s">
        <v>351</v>
      </c>
      <c r="H119" s="24">
        <v>60.5</v>
      </c>
      <c r="I119" s="24">
        <v>60.5</v>
      </c>
      <c r="J119" s="24">
        <v>60.5</v>
      </c>
      <c r="K119" s="24"/>
      <c r="L119" s="24"/>
      <c r="M119" s="24"/>
      <c r="N119" s="24">
        <v>1</v>
      </c>
      <c r="O119" s="24" t="s">
        <v>348</v>
      </c>
      <c r="P119" s="24" t="s">
        <v>329</v>
      </c>
      <c r="Q119" s="24"/>
      <c r="R119" s="24"/>
      <c r="S119" s="24"/>
    </row>
    <row r="120" spans="1:19" ht="56.25" x14ac:dyDescent="0.25">
      <c r="A120" s="201"/>
      <c r="B120" s="198"/>
      <c r="C120" s="24">
        <v>6</v>
      </c>
      <c r="D120" s="24" t="s">
        <v>222</v>
      </c>
      <c r="E120" s="24">
        <v>3</v>
      </c>
      <c r="F120" s="24">
        <v>2</v>
      </c>
      <c r="G120" s="24" t="s">
        <v>350</v>
      </c>
      <c r="H120" s="24">
        <v>61.3</v>
      </c>
      <c r="I120" s="24">
        <v>61.3</v>
      </c>
      <c r="J120" s="24">
        <v>61.3</v>
      </c>
      <c r="K120" s="24"/>
      <c r="L120" s="24"/>
      <c r="M120" s="24"/>
      <c r="N120" s="24">
        <v>3</v>
      </c>
      <c r="O120" s="24" t="s">
        <v>347</v>
      </c>
      <c r="P120" s="24" t="s">
        <v>329</v>
      </c>
      <c r="Q120" s="24"/>
      <c r="R120" s="24"/>
      <c r="S120" s="24"/>
    </row>
    <row r="121" spans="1:19" ht="37.5" x14ac:dyDescent="0.25">
      <c r="A121" s="201"/>
      <c r="B121" s="198"/>
      <c r="C121" s="24">
        <v>7</v>
      </c>
      <c r="D121" s="24" t="s">
        <v>221</v>
      </c>
      <c r="E121" s="24">
        <v>3</v>
      </c>
      <c r="F121" s="24">
        <v>2</v>
      </c>
      <c r="G121" s="24" t="s">
        <v>344</v>
      </c>
      <c r="H121" s="24">
        <v>60.7</v>
      </c>
      <c r="I121" s="24">
        <v>60.7</v>
      </c>
      <c r="J121" s="24">
        <v>60.7</v>
      </c>
      <c r="K121" s="24"/>
      <c r="L121" s="24"/>
      <c r="M121" s="24"/>
      <c r="N121" s="24">
        <v>2</v>
      </c>
      <c r="O121" s="24" t="s">
        <v>459</v>
      </c>
      <c r="P121" s="24" t="s">
        <v>523</v>
      </c>
      <c r="Q121" s="24"/>
      <c r="R121" s="24"/>
      <c r="S121" s="24"/>
    </row>
    <row r="122" spans="1:19" ht="37.5" x14ac:dyDescent="0.25">
      <c r="A122" s="201"/>
      <c r="B122" s="198"/>
      <c r="C122" s="24">
        <v>8</v>
      </c>
      <c r="D122" s="24" t="s">
        <v>221</v>
      </c>
      <c r="E122" s="24">
        <v>3</v>
      </c>
      <c r="F122" s="24">
        <v>2</v>
      </c>
      <c r="G122" s="24" t="s">
        <v>341</v>
      </c>
      <c r="H122" s="24">
        <v>59</v>
      </c>
      <c r="I122" s="24">
        <v>59</v>
      </c>
      <c r="J122" s="24">
        <v>59</v>
      </c>
      <c r="K122" s="24"/>
      <c r="L122" s="24"/>
      <c r="M122" s="24"/>
      <c r="N122" s="24">
        <v>4</v>
      </c>
      <c r="O122" s="24" t="s">
        <v>340</v>
      </c>
      <c r="P122" s="24" t="s">
        <v>329</v>
      </c>
      <c r="Q122" s="24"/>
      <c r="R122" s="24"/>
      <c r="S122" s="24"/>
    </row>
    <row r="123" spans="1:19" ht="37.5" x14ac:dyDescent="0.25">
      <c r="A123" s="201"/>
      <c r="B123" s="198"/>
      <c r="C123" s="24">
        <v>9</v>
      </c>
      <c r="D123" s="24" t="s">
        <v>221</v>
      </c>
      <c r="E123" s="24">
        <v>2</v>
      </c>
      <c r="F123" s="24">
        <v>1</v>
      </c>
      <c r="G123" s="24" t="s">
        <v>477</v>
      </c>
      <c r="H123" s="24">
        <v>42.4</v>
      </c>
      <c r="I123" s="24">
        <v>42.4</v>
      </c>
      <c r="J123" s="24">
        <v>44</v>
      </c>
      <c r="K123" s="24"/>
      <c r="L123" s="24"/>
      <c r="M123" s="24"/>
      <c r="N123" s="24">
        <v>0</v>
      </c>
      <c r="O123" s="24" t="s">
        <v>478</v>
      </c>
      <c r="P123" s="24" t="s">
        <v>329</v>
      </c>
      <c r="Q123" s="24"/>
      <c r="R123" s="24"/>
      <c r="S123" s="24"/>
    </row>
    <row r="124" spans="1:19" ht="37.5" x14ac:dyDescent="0.25">
      <c r="A124" s="201"/>
      <c r="B124" s="198"/>
      <c r="C124" s="24">
        <v>10</v>
      </c>
      <c r="D124" s="24" t="s">
        <v>221</v>
      </c>
      <c r="E124" s="24">
        <v>3</v>
      </c>
      <c r="F124" s="24">
        <v>1</v>
      </c>
      <c r="G124" s="24" t="s">
        <v>479</v>
      </c>
      <c r="H124" s="24">
        <v>61.4</v>
      </c>
      <c r="I124" s="24">
        <v>61.4</v>
      </c>
      <c r="J124" s="24">
        <v>61.4</v>
      </c>
      <c r="K124" s="24"/>
      <c r="L124" s="24"/>
      <c r="M124" s="24"/>
      <c r="N124" s="24"/>
      <c r="O124" s="24" t="s">
        <v>480</v>
      </c>
      <c r="P124" s="24"/>
      <c r="Q124" s="24"/>
      <c r="R124" s="24"/>
      <c r="S124" s="24"/>
    </row>
    <row r="125" spans="1:19" ht="37.5" x14ac:dyDescent="0.25">
      <c r="A125" s="201"/>
      <c r="B125" s="198"/>
      <c r="C125" s="24">
        <v>11</v>
      </c>
      <c r="D125" s="24" t="s">
        <v>222</v>
      </c>
      <c r="E125" s="24">
        <v>3</v>
      </c>
      <c r="F125" s="24">
        <v>1</v>
      </c>
      <c r="G125" s="24" t="s">
        <v>337</v>
      </c>
      <c r="H125" s="24">
        <v>60.6</v>
      </c>
      <c r="I125" s="24">
        <v>60.6</v>
      </c>
      <c r="J125" s="24">
        <v>60.6</v>
      </c>
      <c r="K125" s="24"/>
      <c r="L125" s="24"/>
      <c r="M125" s="24"/>
      <c r="N125" s="24">
        <v>2</v>
      </c>
      <c r="O125" s="65" t="s">
        <v>336</v>
      </c>
      <c r="P125" s="24" t="s">
        <v>329</v>
      </c>
      <c r="Q125" s="24"/>
      <c r="R125" s="24"/>
      <c r="S125" s="24"/>
    </row>
    <row r="126" spans="1:19" ht="93.75" x14ac:dyDescent="0.25">
      <c r="A126" s="201"/>
      <c r="B126" s="198"/>
      <c r="C126" s="24">
        <v>12</v>
      </c>
      <c r="D126" s="24" t="s">
        <v>222</v>
      </c>
      <c r="E126" s="24">
        <v>2</v>
      </c>
      <c r="F126" s="24">
        <v>2</v>
      </c>
      <c r="G126" s="24" t="s">
        <v>335</v>
      </c>
      <c r="H126" s="24">
        <v>41.9</v>
      </c>
      <c r="I126" s="24">
        <v>41.9</v>
      </c>
      <c r="J126" s="24">
        <v>44</v>
      </c>
      <c r="K126" s="24"/>
      <c r="L126" s="24"/>
      <c r="M126" s="24"/>
      <c r="N126" s="24">
        <v>2</v>
      </c>
      <c r="O126" s="80" t="s">
        <v>334</v>
      </c>
      <c r="P126" s="24" t="s">
        <v>329</v>
      </c>
      <c r="Q126" s="24"/>
      <c r="R126" s="24"/>
      <c r="S126" s="24"/>
    </row>
    <row r="127" spans="1:19" x14ac:dyDescent="0.25">
      <c r="A127" s="201"/>
      <c r="B127" s="202"/>
      <c r="C127" s="128"/>
      <c r="D127" s="128"/>
      <c r="E127" s="128"/>
      <c r="F127" s="128"/>
      <c r="G127" s="128"/>
      <c r="H127" s="128">
        <f>SUM(H115:H126)</f>
        <v>640.6</v>
      </c>
      <c r="I127" s="128">
        <f>SUM(I115:I126)</f>
        <v>640.6</v>
      </c>
      <c r="J127" s="128">
        <f>SUM(J115:J126)</f>
        <v>647.70000000000005</v>
      </c>
      <c r="K127" s="128"/>
      <c r="L127" s="128"/>
      <c r="M127" s="128"/>
      <c r="N127" s="128"/>
      <c r="O127" s="128"/>
      <c r="P127" s="128"/>
      <c r="Q127" s="24"/>
      <c r="R127" s="24"/>
      <c r="S127" s="24"/>
    </row>
    <row r="128" spans="1:19" x14ac:dyDescent="0.25">
      <c r="A128" s="199"/>
      <c r="B128" s="200"/>
      <c r="C128" s="140"/>
      <c r="D128" s="140"/>
      <c r="E128" s="140"/>
      <c r="F128" s="140"/>
      <c r="G128" s="140"/>
      <c r="H128" s="148"/>
      <c r="I128" s="163"/>
      <c r="J128" s="163"/>
      <c r="K128" s="163"/>
      <c r="L128" s="163"/>
      <c r="M128" s="163"/>
      <c r="N128" s="163"/>
      <c r="O128" s="140"/>
      <c r="P128" s="140"/>
      <c r="Q128" s="140"/>
      <c r="R128" s="140"/>
      <c r="S128" s="141"/>
    </row>
    <row r="129" spans="1:19" ht="56.25" x14ac:dyDescent="0.25">
      <c r="A129" s="201">
        <v>17</v>
      </c>
      <c r="B129" s="197" t="s">
        <v>212</v>
      </c>
      <c r="C129" s="24">
        <v>1</v>
      </c>
      <c r="D129" s="24" t="s">
        <v>222</v>
      </c>
      <c r="E129" s="24">
        <v>2</v>
      </c>
      <c r="F129" s="24">
        <v>1</v>
      </c>
      <c r="G129" s="24" t="s">
        <v>326</v>
      </c>
      <c r="H129" s="24">
        <v>69.2</v>
      </c>
      <c r="I129" s="24">
        <v>69.2</v>
      </c>
      <c r="J129" s="24">
        <v>69.2</v>
      </c>
      <c r="K129" s="24"/>
      <c r="L129" s="24"/>
      <c r="M129" s="24"/>
      <c r="N129" s="24">
        <v>4</v>
      </c>
      <c r="O129" s="24" t="s">
        <v>339</v>
      </c>
      <c r="P129" s="24" t="s">
        <v>329</v>
      </c>
      <c r="Q129" s="24"/>
      <c r="R129" s="24"/>
      <c r="S129" s="24"/>
    </row>
    <row r="130" spans="1:19" ht="112.5" x14ac:dyDescent="0.25">
      <c r="A130" s="201"/>
      <c r="B130" s="198"/>
      <c r="C130" s="24">
        <v>2</v>
      </c>
      <c r="D130" s="24" t="s">
        <v>222</v>
      </c>
      <c r="E130" s="122">
        <v>4</v>
      </c>
      <c r="F130" s="24">
        <v>1</v>
      </c>
      <c r="G130" s="24" t="s">
        <v>481</v>
      </c>
      <c r="H130" s="24">
        <v>84.8</v>
      </c>
      <c r="I130" s="24">
        <v>84.8</v>
      </c>
      <c r="J130" s="24">
        <v>84.8</v>
      </c>
      <c r="K130" s="24"/>
      <c r="L130" s="24"/>
      <c r="M130" s="24"/>
      <c r="N130" s="24"/>
      <c r="O130" s="24" t="s">
        <v>482</v>
      </c>
      <c r="P130" s="24"/>
      <c r="Q130" s="24"/>
      <c r="R130" s="24"/>
      <c r="S130" s="24"/>
    </row>
    <row r="131" spans="1:19" ht="56.25" x14ac:dyDescent="0.25">
      <c r="A131" s="201"/>
      <c r="B131" s="198"/>
      <c r="C131" s="24">
        <v>3</v>
      </c>
      <c r="D131" s="24" t="s">
        <v>222</v>
      </c>
      <c r="E131" s="24">
        <v>2</v>
      </c>
      <c r="F131" s="24">
        <v>1</v>
      </c>
      <c r="G131" s="24" t="s">
        <v>332</v>
      </c>
      <c r="H131" s="24">
        <v>91.5</v>
      </c>
      <c r="I131" s="24">
        <v>91.5</v>
      </c>
      <c r="J131" s="24">
        <v>91.5</v>
      </c>
      <c r="K131" s="24"/>
      <c r="L131" s="24"/>
      <c r="M131" s="24"/>
      <c r="N131" s="24">
        <v>3</v>
      </c>
      <c r="O131" s="24" t="s">
        <v>330</v>
      </c>
      <c r="P131" s="24" t="s">
        <v>329</v>
      </c>
      <c r="Q131" s="24"/>
      <c r="R131" s="24"/>
      <c r="S131" s="24"/>
    </row>
    <row r="132" spans="1:19" ht="93.75" x14ac:dyDescent="0.25">
      <c r="A132" s="201"/>
      <c r="B132" s="198"/>
      <c r="C132" s="24">
        <v>4</v>
      </c>
      <c r="D132" s="24" t="s">
        <v>222</v>
      </c>
      <c r="E132" s="24">
        <v>2</v>
      </c>
      <c r="F132" s="24">
        <v>1</v>
      </c>
      <c r="G132" s="24" t="s">
        <v>333</v>
      </c>
      <c r="H132" s="24">
        <v>68.099999999999994</v>
      </c>
      <c r="I132" s="24">
        <v>68.099999999999994</v>
      </c>
      <c r="J132" s="24">
        <v>68.099999999999994</v>
      </c>
      <c r="K132" s="24"/>
      <c r="L132" s="24"/>
      <c r="M132" s="24"/>
      <c r="N132" s="24">
        <v>4</v>
      </c>
      <c r="O132" s="24" t="s">
        <v>331</v>
      </c>
      <c r="P132" s="24" t="s">
        <v>329</v>
      </c>
      <c r="Q132" s="24"/>
      <c r="R132" s="24"/>
      <c r="S132" s="24"/>
    </row>
    <row r="133" spans="1:19" x14ac:dyDescent="0.25">
      <c r="A133" s="201"/>
      <c r="B133" s="202"/>
      <c r="C133" s="128"/>
      <c r="D133" s="128"/>
      <c r="E133" s="128"/>
      <c r="F133" s="128"/>
      <c r="G133" s="128"/>
      <c r="H133" s="128">
        <f>SUM(H129:H132)</f>
        <v>313.60000000000002</v>
      </c>
      <c r="I133" s="128">
        <f>SUM(I129:I132)</f>
        <v>313.60000000000002</v>
      </c>
      <c r="J133" s="128">
        <f>SUM(J129:J132)</f>
        <v>313.60000000000002</v>
      </c>
      <c r="K133" s="128"/>
      <c r="L133" s="128"/>
      <c r="M133" s="128"/>
      <c r="N133" s="128"/>
      <c r="O133" s="128"/>
      <c r="P133" s="128"/>
      <c r="Q133" s="24"/>
      <c r="R133" s="24"/>
      <c r="S133" s="24"/>
    </row>
    <row r="134" spans="1:19" x14ac:dyDescent="0.25">
      <c r="A134" s="199"/>
      <c r="B134" s="200"/>
      <c r="C134" s="140"/>
      <c r="D134" s="140"/>
      <c r="E134" s="140"/>
      <c r="F134" s="140"/>
      <c r="G134" s="140"/>
      <c r="H134" s="148"/>
      <c r="I134" s="163"/>
      <c r="J134" s="163"/>
      <c r="K134" s="163"/>
      <c r="L134" s="163"/>
      <c r="M134" s="163"/>
      <c r="N134" s="163"/>
      <c r="O134" s="140"/>
      <c r="P134" s="140"/>
      <c r="Q134" s="140"/>
      <c r="R134" s="140"/>
      <c r="S134" s="141"/>
    </row>
    <row r="135" spans="1:19" ht="37.5" x14ac:dyDescent="0.25">
      <c r="A135" s="201">
        <v>18</v>
      </c>
      <c r="B135" s="197" t="s">
        <v>210</v>
      </c>
      <c r="C135" s="65">
        <v>1</v>
      </c>
      <c r="D135" s="70" t="s">
        <v>227</v>
      </c>
      <c r="E135" s="24">
        <v>1</v>
      </c>
      <c r="F135" s="24"/>
      <c r="G135" s="24"/>
      <c r="H135" s="24">
        <v>27.1</v>
      </c>
      <c r="I135" s="24">
        <v>27.1</v>
      </c>
      <c r="J135" s="24">
        <v>28</v>
      </c>
      <c r="K135" s="24"/>
      <c r="L135" s="24"/>
      <c r="M135" s="24"/>
      <c r="N135" s="24">
        <v>5</v>
      </c>
      <c r="O135" s="24" t="s">
        <v>499</v>
      </c>
      <c r="P135" s="24" t="s">
        <v>329</v>
      </c>
      <c r="Q135" s="24"/>
      <c r="R135" s="24"/>
      <c r="S135" s="24"/>
    </row>
    <row r="136" spans="1:19" ht="37.5" x14ac:dyDescent="0.25">
      <c r="A136" s="201"/>
      <c r="B136" s="198"/>
      <c r="C136" s="24">
        <v>2</v>
      </c>
      <c r="D136" s="24" t="s">
        <v>221</v>
      </c>
      <c r="E136" s="24">
        <v>1</v>
      </c>
      <c r="F136" s="24">
        <v>1</v>
      </c>
      <c r="G136" s="24" t="s">
        <v>322</v>
      </c>
      <c r="H136" s="24">
        <v>27.8</v>
      </c>
      <c r="I136" s="24">
        <v>27.8</v>
      </c>
      <c r="J136" s="24">
        <v>28</v>
      </c>
      <c r="K136" s="24"/>
      <c r="L136" s="24"/>
      <c r="M136" s="24"/>
      <c r="N136" s="24">
        <v>3</v>
      </c>
      <c r="O136" s="24" t="s">
        <v>360</v>
      </c>
      <c r="P136" s="24" t="s">
        <v>329</v>
      </c>
      <c r="Q136" s="24"/>
      <c r="R136" s="24"/>
      <c r="S136" s="24"/>
    </row>
    <row r="137" spans="1:19" ht="37.5" x14ac:dyDescent="0.25">
      <c r="A137" s="201"/>
      <c r="B137" s="198"/>
      <c r="C137" s="24">
        <v>3</v>
      </c>
      <c r="D137" s="24" t="s">
        <v>221</v>
      </c>
      <c r="E137" s="24">
        <v>2</v>
      </c>
      <c r="F137" s="24">
        <v>1</v>
      </c>
      <c r="G137" s="24" t="s">
        <v>323</v>
      </c>
      <c r="H137" s="24">
        <v>41.5</v>
      </c>
      <c r="I137" s="24">
        <v>41.5</v>
      </c>
      <c r="J137" s="24">
        <v>44</v>
      </c>
      <c r="K137" s="24"/>
      <c r="L137" s="24"/>
      <c r="M137" s="24"/>
      <c r="N137" s="24">
        <v>1</v>
      </c>
      <c r="O137" s="24" t="s">
        <v>359</v>
      </c>
      <c r="P137" s="24" t="s">
        <v>329</v>
      </c>
      <c r="Q137" s="24"/>
      <c r="R137" s="24"/>
      <c r="S137" s="24"/>
    </row>
    <row r="138" spans="1:19" x14ac:dyDescent="0.25">
      <c r="A138" s="201"/>
      <c r="B138" s="202"/>
      <c r="C138" s="128"/>
      <c r="D138" s="128"/>
      <c r="E138" s="128"/>
      <c r="F138" s="128"/>
      <c r="G138" s="128"/>
      <c r="H138" s="128">
        <f>SUM(H135:H137)</f>
        <v>96.4</v>
      </c>
      <c r="I138" s="128">
        <f>SUM(I135:I137)</f>
        <v>96.4</v>
      </c>
      <c r="J138" s="128">
        <f>SUM(J135:J137)</f>
        <v>100</v>
      </c>
      <c r="K138" s="128"/>
      <c r="L138" s="128"/>
      <c r="M138" s="128"/>
      <c r="N138" s="128"/>
      <c r="O138" s="128"/>
      <c r="P138" s="128"/>
      <c r="Q138" s="24"/>
      <c r="R138" s="24"/>
      <c r="S138" s="24"/>
    </row>
    <row r="139" spans="1:19" x14ac:dyDescent="0.25">
      <c r="A139" s="199"/>
      <c r="B139" s="200"/>
      <c r="C139" s="140"/>
      <c r="D139" s="140"/>
      <c r="E139" s="140"/>
      <c r="F139" s="140"/>
      <c r="G139" s="140"/>
      <c r="H139" s="148"/>
      <c r="I139" s="163"/>
      <c r="J139" s="163"/>
      <c r="K139" s="163"/>
      <c r="L139" s="163"/>
      <c r="M139" s="163"/>
      <c r="N139" s="163"/>
      <c r="O139" s="140"/>
      <c r="P139" s="140"/>
      <c r="Q139" s="140"/>
      <c r="R139" s="140"/>
      <c r="S139" s="141"/>
    </row>
    <row r="140" spans="1:19" ht="37.5" x14ac:dyDescent="0.3">
      <c r="A140" s="201">
        <v>19</v>
      </c>
      <c r="B140" s="192" t="s">
        <v>195</v>
      </c>
      <c r="C140" s="48">
        <v>1</v>
      </c>
      <c r="D140" s="57" t="s">
        <v>222</v>
      </c>
      <c r="E140" s="8">
        <v>3</v>
      </c>
      <c r="F140" s="8">
        <v>1</v>
      </c>
      <c r="G140" s="8" t="s">
        <v>229</v>
      </c>
      <c r="H140" s="158">
        <v>70.099999999999994</v>
      </c>
      <c r="I140" s="165">
        <v>70.099999999999994</v>
      </c>
      <c r="J140" s="165">
        <v>70.099999999999994</v>
      </c>
      <c r="K140" s="8"/>
      <c r="L140" s="8"/>
      <c r="M140" s="57"/>
      <c r="N140" s="57">
        <v>3</v>
      </c>
      <c r="O140" s="73" t="s">
        <v>248</v>
      </c>
      <c r="P140" s="73" t="s">
        <v>329</v>
      </c>
      <c r="Q140" s="57"/>
      <c r="R140" s="63"/>
      <c r="S140" s="64"/>
    </row>
    <row r="141" spans="1:19" ht="37.5" x14ac:dyDescent="0.3">
      <c r="A141" s="201"/>
      <c r="B141" s="193"/>
      <c r="C141" s="8">
        <v>2</v>
      </c>
      <c r="D141" s="57" t="s">
        <v>221</v>
      </c>
      <c r="E141" s="8">
        <v>2</v>
      </c>
      <c r="F141" s="145">
        <v>1</v>
      </c>
      <c r="G141" s="8" t="s">
        <v>230</v>
      </c>
      <c r="H141" s="150">
        <v>55.8</v>
      </c>
      <c r="I141" s="165">
        <v>55.8</v>
      </c>
      <c r="J141" s="165">
        <v>55.8</v>
      </c>
      <c r="K141" s="8" t="s">
        <v>387</v>
      </c>
      <c r="L141" s="8"/>
      <c r="M141" s="57"/>
      <c r="N141" s="57">
        <v>5</v>
      </c>
      <c r="O141" s="57" t="s">
        <v>249</v>
      </c>
      <c r="P141" s="57" t="s">
        <v>329</v>
      </c>
      <c r="Q141" s="57"/>
      <c r="R141" s="63"/>
      <c r="S141" s="64"/>
    </row>
    <row r="142" spans="1:19" ht="37.5" x14ac:dyDescent="0.3">
      <c r="A142" s="201"/>
      <c r="B142" s="193"/>
      <c r="C142" s="48">
        <v>3</v>
      </c>
      <c r="D142" s="58" t="s">
        <v>222</v>
      </c>
      <c r="E142" s="48">
        <v>3</v>
      </c>
      <c r="F142" s="48">
        <v>2</v>
      </c>
      <c r="G142" s="48" t="s">
        <v>231</v>
      </c>
      <c r="H142" s="49">
        <v>73.900000000000006</v>
      </c>
      <c r="I142" s="49">
        <v>73.900000000000006</v>
      </c>
      <c r="J142" s="49">
        <v>73.900000000000006</v>
      </c>
      <c r="K142" s="48"/>
      <c r="L142" s="48"/>
      <c r="M142" s="58"/>
      <c r="N142" s="58">
        <v>2</v>
      </c>
      <c r="O142" s="58" t="s">
        <v>250</v>
      </c>
      <c r="P142" s="58" t="s">
        <v>329</v>
      </c>
      <c r="Q142" s="66"/>
      <c r="R142" s="63"/>
      <c r="S142" s="64"/>
    </row>
    <row r="143" spans="1:19" ht="56.25" x14ac:dyDescent="0.3">
      <c r="A143" s="201"/>
      <c r="B143" s="193"/>
      <c r="C143" s="8">
        <v>4</v>
      </c>
      <c r="D143" s="57" t="s">
        <v>222</v>
      </c>
      <c r="E143" s="150">
        <v>2</v>
      </c>
      <c r="F143" s="150">
        <v>2</v>
      </c>
      <c r="G143" s="147" t="s">
        <v>232</v>
      </c>
      <c r="H143" s="150">
        <v>56.3</v>
      </c>
      <c r="I143" s="165">
        <v>56.3</v>
      </c>
      <c r="J143" s="165">
        <v>56.3</v>
      </c>
      <c r="K143" s="8"/>
      <c r="L143" s="8"/>
      <c r="M143" s="57"/>
      <c r="N143" s="57">
        <v>2</v>
      </c>
      <c r="O143" s="57" t="s">
        <v>251</v>
      </c>
      <c r="P143" s="57" t="s">
        <v>329</v>
      </c>
      <c r="Q143" s="57"/>
      <c r="R143" s="63"/>
      <c r="S143" s="64"/>
    </row>
    <row r="144" spans="1:19" ht="37.5" x14ac:dyDescent="0.3">
      <c r="A144" s="201"/>
      <c r="B144" s="193"/>
      <c r="C144" s="48">
        <v>5</v>
      </c>
      <c r="D144" s="58" t="s">
        <v>221</v>
      </c>
      <c r="E144" s="49">
        <v>2</v>
      </c>
      <c r="F144" s="49">
        <v>1</v>
      </c>
      <c r="G144" s="49" t="s">
        <v>233</v>
      </c>
      <c r="H144" s="49">
        <v>56.4</v>
      </c>
      <c r="I144" s="49">
        <v>56.4</v>
      </c>
      <c r="J144" s="49">
        <v>56.4</v>
      </c>
      <c r="K144" s="48"/>
      <c r="L144" s="48"/>
      <c r="M144" s="58"/>
      <c r="N144" s="58">
        <v>1</v>
      </c>
      <c r="O144" s="58" t="s">
        <v>252</v>
      </c>
      <c r="P144" s="58" t="s">
        <v>329</v>
      </c>
      <c r="Q144" s="66"/>
      <c r="R144" s="63"/>
      <c r="S144" s="64"/>
    </row>
    <row r="145" spans="1:30" ht="93.75" x14ac:dyDescent="0.3">
      <c r="A145" s="201"/>
      <c r="B145" s="193"/>
      <c r="C145" s="114">
        <v>6</v>
      </c>
      <c r="D145" s="113" t="s">
        <v>222</v>
      </c>
      <c r="E145" s="150">
        <v>3</v>
      </c>
      <c r="F145" s="150">
        <v>1</v>
      </c>
      <c r="G145" s="147" t="s">
        <v>234</v>
      </c>
      <c r="H145" s="150">
        <v>69.900000000000006</v>
      </c>
      <c r="I145" s="165">
        <v>69.900000000000006</v>
      </c>
      <c r="J145" s="165">
        <v>69.900000000000006</v>
      </c>
      <c r="K145" s="8"/>
      <c r="L145" s="8"/>
      <c r="M145" s="57"/>
      <c r="N145" s="57">
        <v>1</v>
      </c>
      <c r="O145" s="58" t="s">
        <v>435</v>
      </c>
      <c r="P145" s="65" t="s">
        <v>329</v>
      </c>
      <c r="Q145" s="57"/>
      <c r="R145" s="63"/>
      <c r="S145" s="64"/>
      <c r="AD145" t="s">
        <v>451</v>
      </c>
    </row>
    <row r="146" spans="1:30" ht="37.5" x14ac:dyDescent="0.3">
      <c r="A146" s="201"/>
      <c r="B146" s="193"/>
      <c r="C146" s="48">
        <v>7</v>
      </c>
      <c r="D146" s="113" t="s">
        <v>227</v>
      </c>
      <c r="E146" s="8">
        <v>2</v>
      </c>
      <c r="F146" s="8"/>
      <c r="G146" s="8"/>
      <c r="H146" s="150">
        <v>54.4</v>
      </c>
      <c r="I146" s="165">
        <v>54.4</v>
      </c>
      <c r="J146" s="165">
        <v>54.4</v>
      </c>
      <c r="K146" s="8"/>
      <c r="L146" s="8"/>
      <c r="M146" s="57"/>
      <c r="N146" s="57">
        <v>5</v>
      </c>
      <c r="O146" s="57" t="s">
        <v>487</v>
      </c>
      <c r="P146" s="57" t="s">
        <v>329</v>
      </c>
      <c r="Q146" s="57"/>
      <c r="R146" s="63"/>
      <c r="S146" s="64"/>
    </row>
    <row r="147" spans="1:30" ht="56.25" x14ac:dyDescent="0.3">
      <c r="A147" s="201"/>
      <c r="B147" s="193"/>
      <c r="C147" s="48">
        <v>8</v>
      </c>
      <c r="D147" s="57" t="s">
        <v>222</v>
      </c>
      <c r="E147" s="24">
        <v>3</v>
      </c>
      <c r="F147" s="8">
        <v>2</v>
      </c>
      <c r="G147" s="147" t="s">
        <v>235</v>
      </c>
      <c r="H147" s="150">
        <v>74.2</v>
      </c>
      <c r="I147" s="165">
        <v>74.2</v>
      </c>
      <c r="J147" s="165">
        <v>74.2</v>
      </c>
      <c r="K147" s="8"/>
      <c r="L147" s="8"/>
      <c r="M147" s="57"/>
      <c r="N147" s="57">
        <v>0</v>
      </c>
      <c r="O147" s="24" t="s">
        <v>254</v>
      </c>
      <c r="P147" s="24" t="s">
        <v>329</v>
      </c>
      <c r="Q147" s="57"/>
      <c r="R147" s="63"/>
      <c r="S147" s="64" t="s">
        <v>255</v>
      </c>
    </row>
    <row r="148" spans="1:30" x14ac:dyDescent="0.3">
      <c r="A148" s="201"/>
      <c r="B148" s="194"/>
      <c r="C148" s="136"/>
      <c r="D148" s="137"/>
      <c r="E148" s="136"/>
      <c r="F148" s="136"/>
      <c r="G148" s="136"/>
      <c r="H148" s="159">
        <f>SUM(H140:H147)</f>
        <v>510.99999999999994</v>
      </c>
      <c r="I148" s="152">
        <f>SUM(I140:I147)</f>
        <v>510.99999999999994</v>
      </c>
      <c r="J148" s="152">
        <f>SUM(J140:J147)</f>
        <v>510.99999999999994</v>
      </c>
      <c r="K148" s="136"/>
      <c r="L148" s="136"/>
      <c r="M148" s="137"/>
      <c r="N148" s="137"/>
      <c r="O148" s="137"/>
      <c r="P148" s="137"/>
      <c r="Q148" s="57"/>
      <c r="R148" s="63"/>
      <c r="S148" s="64"/>
    </row>
    <row r="149" spans="1:30" x14ac:dyDescent="0.25">
      <c r="A149" s="199"/>
      <c r="B149" s="200"/>
      <c r="C149" s="140"/>
      <c r="D149" s="140"/>
      <c r="E149" s="140"/>
      <c r="F149" s="140"/>
      <c r="G149" s="140"/>
      <c r="H149" s="148"/>
      <c r="I149" s="163"/>
      <c r="J149" s="163"/>
      <c r="K149" s="163"/>
      <c r="L149" s="163"/>
      <c r="M149" s="163"/>
      <c r="N149" s="163"/>
      <c r="O149" s="140"/>
      <c r="P149" s="140"/>
      <c r="Q149" s="140"/>
      <c r="R149" s="140"/>
      <c r="S149" s="141"/>
    </row>
    <row r="150" spans="1:30" ht="56.25" x14ac:dyDescent="0.3">
      <c r="A150" s="201">
        <v>20</v>
      </c>
      <c r="B150" s="195" t="s">
        <v>199</v>
      </c>
      <c r="C150" s="55">
        <v>1</v>
      </c>
      <c r="D150" s="59" t="s">
        <v>222</v>
      </c>
      <c r="E150" s="59">
        <v>3</v>
      </c>
      <c r="F150" s="59">
        <v>1</v>
      </c>
      <c r="G150" s="59" t="s">
        <v>243</v>
      </c>
      <c r="H150" s="59">
        <v>69.3</v>
      </c>
      <c r="I150" s="24">
        <v>69.3</v>
      </c>
      <c r="J150" s="24">
        <v>69.3</v>
      </c>
      <c r="K150" s="24"/>
      <c r="L150" s="24"/>
      <c r="M150" s="24"/>
      <c r="N150" s="24">
        <v>6</v>
      </c>
      <c r="O150" s="59" t="s">
        <v>263</v>
      </c>
      <c r="P150" s="59" t="s">
        <v>329</v>
      </c>
      <c r="Q150" s="60"/>
      <c r="R150" s="61"/>
      <c r="S150" s="62"/>
    </row>
    <row r="151" spans="1:30" ht="75" x14ac:dyDescent="0.3">
      <c r="A151" s="201"/>
      <c r="B151" s="196"/>
      <c r="C151" s="55">
        <v>2</v>
      </c>
      <c r="D151" s="59" t="s">
        <v>222</v>
      </c>
      <c r="E151" s="59">
        <v>2</v>
      </c>
      <c r="F151" s="59">
        <v>1</v>
      </c>
      <c r="G151" s="59" t="s">
        <v>244</v>
      </c>
      <c r="H151" s="59">
        <v>55.7</v>
      </c>
      <c r="I151" s="24">
        <v>55.7</v>
      </c>
      <c r="J151" s="24">
        <v>55.7</v>
      </c>
      <c r="K151" s="24"/>
      <c r="L151" s="24"/>
      <c r="M151" s="24"/>
      <c r="N151" s="24" t="s">
        <v>430</v>
      </c>
      <c r="O151" s="59" t="s">
        <v>428</v>
      </c>
      <c r="P151" s="59" t="s">
        <v>329</v>
      </c>
      <c r="Q151" s="60"/>
      <c r="R151" s="61"/>
      <c r="S151" s="62"/>
    </row>
    <row r="152" spans="1:30" ht="75" x14ac:dyDescent="0.3">
      <c r="A152" s="201"/>
      <c r="B152" s="196"/>
      <c r="C152" s="55">
        <v>3</v>
      </c>
      <c r="D152" s="59" t="s">
        <v>222</v>
      </c>
      <c r="E152" s="59">
        <v>3</v>
      </c>
      <c r="F152" s="59">
        <v>2</v>
      </c>
      <c r="G152" s="59" t="s">
        <v>245</v>
      </c>
      <c r="H152" s="59">
        <v>73.099999999999994</v>
      </c>
      <c r="I152" s="24">
        <v>73.099999999999994</v>
      </c>
      <c r="J152" s="24">
        <v>73.099999999999994</v>
      </c>
      <c r="K152" s="24"/>
      <c r="L152" s="24"/>
      <c r="M152" s="24"/>
      <c r="N152" s="24">
        <v>6</v>
      </c>
      <c r="O152" s="59" t="s">
        <v>427</v>
      </c>
      <c r="P152" s="59" t="s">
        <v>329</v>
      </c>
      <c r="Q152" s="60"/>
      <c r="R152" s="61"/>
      <c r="S152" s="62"/>
    </row>
    <row r="153" spans="1:30" ht="37.5" x14ac:dyDescent="0.3">
      <c r="A153" s="201"/>
      <c r="B153" s="196"/>
      <c r="C153" s="115">
        <v>4</v>
      </c>
      <c r="D153" s="77" t="s">
        <v>227</v>
      </c>
      <c r="E153" s="59">
        <v>2</v>
      </c>
      <c r="F153" s="59"/>
      <c r="G153" s="59"/>
      <c r="H153" s="59">
        <v>55</v>
      </c>
      <c r="I153" s="24">
        <v>55</v>
      </c>
      <c r="J153" s="24">
        <v>55</v>
      </c>
      <c r="K153" s="24"/>
      <c r="L153" s="24"/>
      <c r="M153" s="24"/>
      <c r="N153" s="24">
        <v>3</v>
      </c>
      <c r="O153" s="59" t="s">
        <v>526</v>
      </c>
      <c r="P153" s="59" t="s">
        <v>329</v>
      </c>
      <c r="Q153" s="60"/>
      <c r="R153" s="61"/>
      <c r="S153" s="62"/>
    </row>
    <row r="154" spans="1:30" ht="37.5" x14ac:dyDescent="0.3">
      <c r="A154" s="201"/>
      <c r="B154" s="196"/>
      <c r="C154" s="55">
        <v>5</v>
      </c>
      <c r="D154" s="59" t="s">
        <v>221</v>
      </c>
      <c r="E154" s="59">
        <v>2</v>
      </c>
      <c r="F154" s="59">
        <v>1</v>
      </c>
      <c r="G154" s="59" t="s">
        <v>246</v>
      </c>
      <c r="H154" s="59">
        <v>55.5</v>
      </c>
      <c r="I154" s="24">
        <v>55.5</v>
      </c>
      <c r="J154" s="24">
        <v>55.5</v>
      </c>
      <c r="K154" s="24"/>
      <c r="L154" s="24"/>
      <c r="M154" s="24"/>
      <c r="N154" s="24">
        <v>1</v>
      </c>
      <c r="O154" s="59" t="s">
        <v>431</v>
      </c>
      <c r="P154" s="59" t="s">
        <v>329</v>
      </c>
      <c r="Q154" s="60"/>
      <c r="R154" s="61"/>
      <c r="S154" s="62"/>
    </row>
    <row r="155" spans="1:30" ht="56.25" x14ac:dyDescent="0.3">
      <c r="A155" s="201"/>
      <c r="B155" s="196"/>
      <c r="C155" s="55">
        <v>6</v>
      </c>
      <c r="D155" s="59" t="s">
        <v>222</v>
      </c>
      <c r="E155" s="59">
        <v>3</v>
      </c>
      <c r="F155" s="59">
        <v>1</v>
      </c>
      <c r="G155" s="59" t="s">
        <v>247</v>
      </c>
      <c r="H155" s="59">
        <v>68.099999999999994</v>
      </c>
      <c r="I155" s="24">
        <v>68.099999999999994</v>
      </c>
      <c r="J155" s="24">
        <v>68.099999999999994</v>
      </c>
      <c r="K155" s="24"/>
      <c r="L155" s="24"/>
      <c r="M155" s="24"/>
      <c r="N155" s="24">
        <v>2</v>
      </c>
      <c r="O155" s="59" t="s">
        <v>524</v>
      </c>
      <c r="P155" s="59" t="s">
        <v>329</v>
      </c>
      <c r="Q155" s="60"/>
      <c r="R155" s="61"/>
      <c r="S155" s="62"/>
    </row>
    <row r="156" spans="1:30" ht="37.5" x14ac:dyDescent="0.3">
      <c r="A156" s="201"/>
      <c r="B156" s="196"/>
      <c r="C156" s="115">
        <v>7</v>
      </c>
      <c r="D156" s="77" t="s">
        <v>26</v>
      </c>
      <c r="E156" s="59">
        <v>2</v>
      </c>
      <c r="F156" s="59"/>
      <c r="G156" s="59"/>
      <c r="H156" s="59">
        <v>54.4</v>
      </c>
      <c r="I156" s="24">
        <v>54.4</v>
      </c>
      <c r="J156" s="24">
        <v>54.4</v>
      </c>
      <c r="K156" s="24"/>
      <c r="L156" s="24"/>
      <c r="M156" s="24"/>
      <c r="N156" s="24">
        <v>4</v>
      </c>
      <c r="O156" s="59" t="s">
        <v>491</v>
      </c>
      <c r="P156" s="59" t="s">
        <v>329</v>
      </c>
      <c r="Q156" s="60"/>
      <c r="R156" s="61"/>
      <c r="S156" s="62"/>
    </row>
    <row r="157" spans="1:30" ht="37.5" x14ac:dyDescent="0.3">
      <c r="A157" s="201"/>
      <c r="B157" s="196"/>
      <c r="C157" s="115">
        <v>8</v>
      </c>
      <c r="D157" s="77" t="s">
        <v>26</v>
      </c>
      <c r="E157" s="122">
        <v>2</v>
      </c>
      <c r="F157" s="59"/>
      <c r="G157" s="59"/>
      <c r="H157" s="59">
        <v>54.6</v>
      </c>
      <c r="I157" s="24">
        <v>54.6</v>
      </c>
      <c r="J157" s="24">
        <v>54.6</v>
      </c>
      <c r="K157" s="24"/>
      <c r="L157" s="24"/>
      <c r="M157" s="24"/>
      <c r="N157" s="24">
        <v>3</v>
      </c>
      <c r="O157" s="59" t="s">
        <v>492</v>
      </c>
      <c r="P157" s="59" t="s">
        <v>329</v>
      </c>
      <c r="Q157" s="60"/>
      <c r="R157" s="61"/>
      <c r="S157" s="62"/>
    </row>
    <row r="158" spans="1:30" x14ac:dyDescent="0.3">
      <c r="A158" s="175"/>
      <c r="B158" s="196"/>
      <c r="C158" s="134"/>
      <c r="D158" s="135"/>
      <c r="E158" s="135"/>
      <c r="F158" s="135"/>
      <c r="G158" s="135"/>
      <c r="H158" s="135">
        <f>SUM(H150:H157)</f>
        <v>485.70000000000005</v>
      </c>
      <c r="I158" s="127">
        <f>SUM(I150:I157)</f>
        <v>485.70000000000005</v>
      </c>
      <c r="J158" s="127">
        <f>SUM(J150:J157)</f>
        <v>485.70000000000005</v>
      </c>
      <c r="K158" s="127"/>
      <c r="L158" s="127"/>
      <c r="M158" s="127"/>
      <c r="N158" s="127"/>
      <c r="O158" s="135"/>
      <c r="P158" s="135"/>
      <c r="Q158" s="106"/>
      <c r="R158" s="107"/>
      <c r="S158" s="108"/>
    </row>
    <row r="159" spans="1:30" x14ac:dyDescent="0.25">
      <c r="A159" s="199"/>
      <c r="B159" s="200"/>
      <c r="C159" s="140"/>
      <c r="D159" s="140"/>
      <c r="E159" s="140"/>
      <c r="F159" s="140"/>
      <c r="G159" s="140"/>
      <c r="H159" s="148"/>
      <c r="I159" s="163"/>
      <c r="J159" s="163"/>
      <c r="K159" s="163"/>
      <c r="L159" s="163"/>
      <c r="M159" s="163"/>
      <c r="N159" s="163"/>
      <c r="O159" s="140"/>
      <c r="P159" s="140"/>
      <c r="Q159" s="140"/>
      <c r="R159" s="140"/>
      <c r="S159" s="141"/>
    </row>
    <row r="160" spans="1:30" ht="37.5" x14ac:dyDescent="0.25">
      <c r="A160" s="180">
        <v>21</v>
      </c>
      <c r="B160" s="198" t="s">
        <v>202</v>
      </c>
      <c r="C160" s="143">
        <v>1</v>
      </c>
      <c r="D160" s="143" t="s">
        <v>222</v>
      </c>
      <c r="E160" s="143">
        <v>3</v>
      </c>
      <c r="F160" s="143">
        <v>1</v>
      </c>
      <c r="G160" s="143" t="s">
        <v>278</v>
      </c>
      <c r="H160" s="24">
        <v>70.900000000000006</v>
      </c>
      <c r="I160" s="24">
        <v>70.900000000000006</v>
      </c>
      <c r="J160" s="164">
        <v>70.900000000000006</v>
      </c>
      <c r="K160" s="164"/>
      <c r="L160" s="164"/>
      <c r="M160" s="164"/>
      <c r="N160" s="164">
        <v>7</v>
      </c>
      <c r="O160" s="143" t="s">
        <v>400</v>
      </c>
      <c r="P160" s="143" t="s">
        <v>416</v>
      </c>
      <c r="Q160" s="143"/>
      <c r="R160" s="143"/>
      <c r="S160" s="143"/>
    </row>
    <row r="161" spans="1:19" ht="37.5" x14ac:dyDescent="0.25">
      <c r="A161" s="201"/>
      <c r="B161" s="198"/>
      <c r="C161" s="24">
        <v>2</v>
      </c>
      <c r="D161" s="24" t="s">
        <v>279</v>
      </c>
      <c r="E161" s="24">
        <v>2</v>
      </c>
      <c r="F161" s="24">
        <v>1</v>
      </c>
      <c r="G161" s="24" t="s">
        <v>280</v>
      </c>
      <c r="H161" s="24">
        <v>54</v>
      </c>
      <c r="I161" s="24">
        <v>54</v>
      </c>
      <c r="J161" s="24">
        <v>54</v>
      </c>
      <c r="K161" s="24"/>
      <c r="L161" s="24"/>
      <c r="M161" s="24"/>
      <c r="N161" s="24">
        <v>3</v>
      </c>
      <c r="O161" s="24" t="s">
        <v>399</v>
      </c>
      <c r="P161" s="24" t="s">
        <v>329</v>
      </c>
      <c r="Q161" s="24"/>
      <c r="R161" s="24"/>
      <c r="S161" s="24"/>
    </row>
    <row r="162" spans="1:19" ht="37.5" x14ac:dyDescent="0.25">
      <c r="A162" s="201"/>
      <c r="B162" s="198"/>
      <c r="C162" s="24">
        <v>3</v>
      </c>
      <c r="D162" s="24" t="s">
        <v>279</v>
      </c>
      <c r="E162" s="24">
        <v>3</v>
      </c>
      <c r="F162" s="24">
        <v>2</v>
      </c>
      <c r="G162" s="24" t="s">
        <v>281</v>
      </c>
      <c r="H162" s="24">
        <v>72.400000000000006</v>
      </c>
      <c r="I162" s="24">
        <v>72.400000000000006</v>
      </c>
      <c r="J162" s="24">
        <v>72.400000000000006</v>
      </c>
      <c r="K162" s="24"/>
      <c r="L162" s="24"/>
      <c r="M162" s="24"/>
      <c r="N162" s="24">
        <v>5</v>
      </c>
      <c r="O162" s="24" t="s">
        <v>398</v>
      </c>
      <c r="P162" s="24" t="s">
        <v>329</v>
      </c>
      <c r="Q162" s="24"/>
      <c r="R162" s="24"/>
      <c r="S162" s="24"/>
    </row>
    <row r="163" spans="1:19" ht="37.5" x14ac:dyDescent="0.25">
      <c r="A163" s="201"/>
      <c r="B163" s="198"/>
      <c r="C163" s="24">
        <v>4</v>
      </c>
      <c r="D163" s="24" t="s">
        <v>279</v>
      </c>
      <c r="E163" s="24">
        <v>2</v>
      </c>
      <c r="F163" s="24">
        <v>2</v>
      </c>
      <c r="G163" s="24" t="s">
        <v>282</v>
      </c>
      <c r="H163" s="24">
        <v>56</v>
      </c>
      <c r="I163" s="24">
        <v>56</v>
      </c>
      <c r="J163" s="24">
        <v>56</v>
      </c>
      <c r="K163" s="24"/>
      <c r="L163" s="24"/>
      <c r="M163" s="24"/>
      <c r="N163" s="24">
        <v>1</v>
      </c>
      <c r="O163" s="24" t="s">
        <v>397</v>
      </c>
      <c r="P163" s="24" t="s">
        <v>329</v>
      </c>
      <c r="Q163" s="24"/>
      <c r="R163" s="24"/>
      <c r="S163" s="24"/>
    </row>
    <row r="164" spans="1:19" ht="37.5" x14ac:dyDescent="0.25">
      <c r="A164" s="201"/>
      <c r="B164" s="198"/>
      <c r="C164" s="24">
        <v>5</v>
      </c>
      <c r="D164" s="24" t="s">
        <v>279</v>
      </c>
      <c r="E164" s="24">
        <v>2</v>
      </c>
      <c r="F164" s="24">
        <v>1</v>
      </c>
      <c r="G164" s="24" t="s">
        <v>283</v>
      </c>
      <c r="H164" s="24">
        <v>54.2</v>
      </c>
      <c r="I164" s="24">
        <v>54.2</v>
      </c>
      <c r="J164" s="24">
        <v>54.2</v>
      </c>
      <c r="K164" s="24"/>
      <c r="L164" s="24"/>
      <c r="M164" s="24"/>
      <c r="N164" s="24">
        <v>2</v>
      </c>
      <c r="O164" s="24" t="s">
        <v>396</v>
      </c>
      <c r="P164" s="24" t="s">
        <v>329</v>
      </c>
      <c r="Q164" s="24"/>
      <c r="R164" s="24"/>
      <c r="S164" s="24"/>
    </row>
    <row r="165" spans="1:19" ht="93.75" x14ac:dyDescent="0.25">
      <c r="A165" s="201"/>
      <c r="B165" s="198"/>
      <c r="C165" s="24">
        <v>6</v>
      </c>
      <c r="D165" s="24" t="s">
        <v>222</v>
      </c>
      <c r="E165" s="24">
        <v>3</v>
      </c>
      <c r="F165" s="24">
        <v>1</v>
      </c>
      <c r="G165" s="24" t="s">
        <v>284</v>
      </c>
      <c r="H165" s="24">
        <v>70</v>
      </c>
      <c r="I165" s="24">
        <v>70</v>
      </c>
      <c r="J165" s="24">
        <v>70</v>
      </c>
      <c r="K165" s="24"/>
      <c r="L165" s="24" t="s">
        <v>387</v>
      </c>
      <c r="M165" s="24"/>
      <c r="N165" s="24">
        <v>1</v>
      </c>
      <c r="O165" s="24" t="s">
        <v>395</v>
      </c>
      <c r="P165" s="24" t="s">
        <v>329</v>
      </c>
      <c r="Q165" s="24"/>
      <c r="R165" s="24"/>
      <c r="S165" s="24"/>
    </row>
    <row r="166" spans="1:19" ht="37.5" x14ac:dyDescent="0.25">
      <c r="A166" s="201"/>
      <c r="B166" s="198"/>
      <c r="C166" s="24">
        <v>7</v>
      </c>
      <c r="D166" s="24" t="s">
        <v>279</v>
      </c>
      <c r="E166" s="24">
        <v>2</v>
      </c>
      <c r="F166" s="24">
        <v>2</v>
      </c>
      <c r="G166" s="24" t="s">
        <v>285</v>
      </c>
      <c r="H166" s="24">
        <v>56.3</v>
      </c>
      <c r="I166" s="24">
        <v>56.3</v>
      </c>
      <c r="J166" s="24">
        <v>56.3</v>
      </c>
      <c r="K166" s="24"/>
      <c r="L166" s="24"/>
      <c r="M166" s="24"/>
      <c r="N166" s="24">
        <v>1</v>
      </c>
      <c r="O166" s="24" t="s">
        <v>383</v>
      </c>
      <c r="P166" s="24" t="s">
        <v>329</v>
      </c>
      <c r="Q166" s="24"/>
      <c r="R166" s="24"/>
      <c r="S166" s="24"/>
    </row>
    <row r="167" spans="1:19" ht="187.5" x14ac:dyDescent="0.25">
      <c r="A167" s="201"/>
      <c r="B167" s="198"/>
      <c r="C167" s="65">
        <v>8</v>
      </c>
      <c r="D167" s="70" t="s">
        <v>227</v>
      </c>
      <c r="E167" s="24">
        <v>3</v>
      </c>
      <c r="F167" s="122">
        <v>2</v>
      </c>
      <c r="G167" s="24"/>
      <c r="H167" s="24">
        <v>72.900000000000006</v>
      </c>
      <c r="I167" s="24">
        <v>72.900000000000006</v>
      </c>
      <c r="J167" s="24">
        <v>72.900000000000006</v>
      </c>
      <c r="K167" s="24"/>
      <c r="L167" s="24"/>
      <c r="M167" s="24"/>
      <c r="N167" s="24" t="s">
        <v>382</v>
      </c>
      <c r="O167" s="24"/>
      <c r="P167" s="24" t="s">
        <v>329</v>
      </c>
      <c r="Q167" s="24"/>
      <c r="R167" s="24"/>
      <c r="S167" s="24"/>
    </row>
    <row r="168" spans="1:19" x14ac:dyDescent="0.25">
      <c r="A168" s="201"/>
      <c r="B168" s="202"/>
      <c r="C168" s="128"/>
      <c r="D168" s="128"/>
      <c r="E168" s="128"/>
      <c r="F168" s="128"/>
      <c r="G168" s="128"/>
      <c r="H168" s="128">
        <f>SUM(H160:H167)</f>
        <v>506.70000000000005</v>
      </c>
      <c r="I168" s="128">
        <f>SUM(I160:I167)</f>
        <v>506.70000000000005</v>
      </c>
      <c r="J168" s="128">
        <f>SUM(J160:J167)</f>
        <v>506.70000000000005</v>
      </c>
      <c r="K168" s="128"/>
      <c r="L168" s="128"/>
      <c r="M168" s="128"/>
      <c r="N168" s="128"/>
      <c r="O168" s="128"/>
      <c r="P168" s="128"/>
      <c r="Q168" s="24"/>
      <c r="R168" s="24"/>
      <c r="S168" s="24"/>
    </row>
    <row r="169" spans="1:19" x14ac:dyDescent="0.25">
      <c r="A169" s="199"/>
      <c r="B169" s="200"/>
      <c r="C169" s="140"/>
      <c r="D169" s="140"/>
      <c r="E169" s="140"/>
      <c r="F169" s="140"/>
      <c r="G169" s="140"/>
      <c r="H169" s="148"/>
      <c r="I169" s="163"/>
      <c r="J169" s="163"/>
      <c r="K169" s="163"/>
      <c r="L169" s="163"/>
      <c r="M169" s="163"/>
      <c r="N169" s="163"/>
      <c r="O169" s="140"/>
      <c r="P169" s="140"/>
      <c r="Q169" s="140"/>
      <c r="R169" s="140"/>
      <c r="S169" s="141"/>
    </row>
    <row r="170" spans="1:19" ht="150" x14ac:dyDescent="0.25">
      <c r="A170" s="201">
        <v>22</v>
      </c>
      <c r="B170" s="197" t="s">
        <v>203</v>
      </c>
      <c r="C170" s="24">
        <v>1</v>
      </c>
      <c r="D170" s="24" t="s">
        <v>222</v>
      </c>
      <c r="E170" s="24">
        <v>2</v>
      </c>
      <c r="F170" s="24">
        <v>1</v>
      </c>
      <c r="G170" s="24" t="s">
        <v>286</v>
      </c>
      <c r="H170" s="24">
        <v>71.3</v>
      </c>
      <c r="I170" s="24">
        <v>71.3</v>
      </c>
      <c r="J170" s="24">
        <v>71.3</v>
      </c>
      <c r="K170" s="24"/>
      <c r="L170" s="24"/>
      <c r="M170" s="24"/>
      <c r="N170" s="24">
        <v>7</v>
      </c>
      <c r="O170" s="24" t="s">
        <v>385</v>
      </c>
      <c r="P170" s="24" t="s">
        <v>329</v>
      </c>
      <c r="Q170" s="24"/>
      <c r="R170" s="24"/>
      <c r="S170" s="24"/>
    </row>
    <row r="171" spans="1:19" ht="56.25" x14ac:dyDescent="0.25">
      <c r="A171" s="201"/>
      <c r="B171" s="198"/>
      <c r="C171" s="24">
        <v>2</v>
      </c>
      <c r="D171" s="24" t="s">
        <v>222</v>
      </c>
      <c r="E171" s="24">
        <v>2</v>
      </c>
      <c r="F171" s="24">
        <v>1</v>
      </c>
      <c r="G171" s="24" t="s">
        <v>287</v>
      </c>
      <c r="H171" s="24">
        <v>55.8</v>
      </c>
      <c r="I171" s="24">
        <v>55.8</v>
      </c>
      <c r="J171" s="24">
        <v>55.8</v>
      </c>
      <c r="K171" s="24"/>
      <c r="L171" s="24"/>
      <c r="M171" s="24"/>
      <c r="N171" s="24">
        <v>2</v>
      </c>
      <c r="O171" s="24" t="s">
        <v>394</v>
      </c>
      <c r="P171" s="24" t="s">
        <v>329</v>
      </c>
      <c r="Q171" s="24"/>
      <c r="R171" s="24"/>
      <c r="S171" s="24"/>
    </row>
    <row r="172" spans="1:19" ht="37.5" x14ac:dyDescent="0.25">
      <c r="A172" s="201"/>
      <c r="B172" s="198"/>
      <c r="C172" s="24">
        <v>3</v>
      </c>
      <c r="D172" s="24" t="s">
        <v>221</v>
      </c>
      <c r="E172" s="24">
        <v>3</v>
      </c>
      <c r="F172" s="24">
        <v>2</v>
      </c>
      <c r="G172" s="24" t="s">
        <v>288</v>
      </c>
      <c r="H172" s="24">
        <v>73.900000000000006</v>
      </c>
      <c r="I172" s="24">
        <v>73.900000000000006</v>
      </c>
      <c r="J172" s="24">
        <v>73.900000000000006</v>
      </c>
      <c r="K172" s="24"/>
      <c r="L172" s="24"/>
      <c r="M172" s="24"/>
      <c r="N172" s="24">
        <v>4</v>
      </c>
      <c r="O172" s="24" t="s">
        <v>393</v>
      </c>
      <c r="P172" s="24" t="s">
        <v>329</v>
      </c>
      <c r="Q172" s="24"/>
      <c r="R172" s="24"/>
      <c r="S172" s="24"/>
    </row>
    <row r="173" spans="1:19" ht="37.5" x14ac:dyDescent="0.25">
      <c r="A173" s="201"/>
      <c r="B173" s="198"/>
      <c r="C173" s="24">
        <v>4</v>
      </c>
      <c r="D173" s="24" t="s">
        <v>221</v>
      </c>
      <c r="E173" s="24">
        <v>2</v>
      </c>
      <c r="F173" s="24">
        <v>2</v>
      </c>
      <c r="G173" s="24" t="s">
        <v>289</v>
      </c>
      <c r="H173" s="24">
        <v>57.9</v>
      </c>
      <c r="I173" s="24">
        <v>57.9</v>
      </c>
      <c r="J173" s="24">
        <v>57.9</v>
      </c>
      <c r="K173" s="24"/>
      <c r="L173" s="24"/>
      <c r="M173" s="24"/>
      <c r="N173" s="24">
        <v>3</v>
      </c>
      <c r="O173" s="24" t="s">
        <v>392</v>
      </c>
      <c r="P173" s="24" t="s">
        <v>329</v>
      </c>
      <c r="Q173" s="24"/>
      <c r="R173" s="24"/>
      <c r="S173" s="24"/>
    </row>
    <row r="174" spans="1:19" ht="37.5" x14ac:dyDescent="0.25">
      <c r="A174" s="201"/>
      <c r="B174" s="198"/>
      <c r="C174" s="24">
        <v>5</v>
      </c>
      <c r="D174" s="24" t="s">
        <v>221</v>
      </c>
      <c r="E174" s="24">
        <v>2</v>
      </c>
      <c r="F174" s="24">
        <v>1</v>
      </c>
      <c r="G174" s="24" t="s">
        <v>290</v>
      </c>
      <c r="H174" s="24">
        <v>54.4</v>
      </c>
      <c r="I174" s="24">
        <v>54.4</v>
      </c>
      <c r="J174" s="24">
        <v>54.4</v>
      </c>
      <c r="K174" s="24"/>
      <c r="L174" s="24"/>
      <c r="M174" s="24"/>
      <c r="N174" s="24">
        <v>2</v>
      </c>
      <c r="O174" s="24" t="s">
        <v>391</v>
      </c>
      <c r="P174" s="24" t="s">
        <v>329</v>
      </c>
      <c r="Q174" s="24"/>
      <c r="R174" s="24"/>
      <c r="S174" s="24"/>
    </row>
    <row r="175" spans="1:19" ht="37.5" x14ac:dyDescent="0.25">
      <c r="A175" s="201"/>
      <c r="B175" s="198"/>
      <c r="C175" s="24">
        <v>6</v>
      </c>
      <c r="D175" s="24" t="s">
        <v>221</v>
      </c>
      <c r="E175" s="24">
        <v>3</v>
      </c>
      <c r="F175" s="24">
        <v>1</v>
      </c>
      <c r="G175" s="24" t="s">
        <v>291</v>
      </c>
      <c r="H175" s="24">
        <v>69.8</v>
      </c>
      <c r="I175" s="24">
        <v>69.8</v>
      </c>
      <c r="J175" s="24">
        <v>69.8</v>
      </c>
      <c r="K175" s="24"/>
      <c r="L175" s="24"/>
      <c r="M175" s="24"/>
      <c r="N175" s="24">
        <v>4</v>
      </c>
      <c r="O175" s="24" t="s">
        <v>390</v>
      </c>
      <c r="P175" s="24" t="s">
        <v>329</v>
      </c>
      <c r="Q175" s="24"/>
      <c r="R175" s="24"/>
      <c r="S175" s="24"/>
    </row>
    <row r="176" spans="1:19" ht="37.5" x14ac:dyDescent="0.25">
      <c r="A176" s="201"/>
      <c r="B176" s="198"/>
      <c r="C176" s="24">
        <v>7</v>
      </c>
      <c r="D176" s="24" t="s">
        <v>221</v>
      </c>
      <c r="E176" s="24">
        <v>2</v>
      </c>
      <c r="F176" s="24">
        <v>2</v>
      </c>
      <c r="G176" s="75" t="s">
        <v>292</v>
      </c>
      <c r="H176" s="156">
        <v>56.8</v>
      </c>
      <c r="I176" s="24">
        <v>56.8</v>
      </c>
      <c r="J176" s="24">
        <v>56.8</v>
      </c>
      <c r="K176" s="24"/>
      <c r="L176" s="24"/>
      <c r="M176" s="24"/>
      <c r="N176" s="24">
        <v>1</v>
      </c>
      <c r="O176" s="24" t="s">
        <v>389</v>
      </c>
      <c r="P176" s="24" t="s">
        <v>329</v>
      </c>
      <c r="Q176" s="24"/>
      <c r="R176" s="24"/>
      <c r="S176" s="24"/>
    </row>
    <row r="177" spans="1:19" ht="112.5" x14ac:dyDescent="0.25">
      <c r="A177" s="201"/>
      <c r="B177" s="198"/>
      <c r="C177" s="24">
        <v>8</v>
      </c>
      <c r="D177" s="24" t="s">
        <v>222</v>
      </c>
      <c r="E177" s="24">
        <v>3</v>
      </c>
      <c r="F177" s="24">
        <v>2</v>
      </c>
      <c r="G177" s="24" t="s">
        <v>293</v>
      </c>
      <c r="H177" s="24">
        <v>73.7</v>
      </c>
      <c r="I177" s="24">
        <v>73.7</v>
      </c>
      <c r="J177" s="24">
        <v>73.7</v>
      </c>
      <c r="K177" s="24"/>
      <c r="L177" s="24"/>
      <c r="M177" s="24"/>
      <c r="N177" s="24">
        <v>3</v>
      </c>
      <c r="O177" s="24" t="s">
        <v>484</v>
      </c>
      <c r="P177" s="24" t="s">
        <v>329</v>
      </c>
      <c r="Q177" s="24"/>
      <c r="R177" s="24"/>
      <c r="S177" s="24"/>
    </row>
    <row r="178" spans="1:19" x14ac:dyDescent="0.25">
      <c r="A178" s="201"/>
      <c r="B178" s="202"/>
      <c r="C178" s="128"/>
      <c r="D178" s="128"/>
      <c r="E178" s="128"/>
      <c r="F178" s="128"/>
      <c r="G178" s="128"/>
      <c r="H178" s="128">
        <f>SUM(H170:H177)</f>
        <v>513.6</v>
      </c>
      <c r="I178" s="128">
        <f>SUM(I170:I177)</f>
        <v>513.6</v>
      </c>
      <c r="J178" s="128">
        <f>SUM(J170:J177)</f>
        <v>513.6</v>
      </c>
      <c r="K178" s="128"/>
      <c r="L178" s="128"/>
      <c r="M178" s="128"/>
      <c r="N178" s="128"/>
      <c r="O178" s="128"/>
      <c r="P178" s="128"/>
      <c r="Q178" s="24"/>
      <c r="R178" s="24"/>
      <c r="S178" s="24"/>
    </row>
    <row r="179" spans="1:19" x14ac:dyDescent="0.3">
      <c r="A179" s="199"/>
      <c r="B179" s="200"/>
      <c r="C179" s="104"/>
      <c r="D179" s="104"/>
      <c r="E179" s="104"/>
      <c r="F179" s="104"/>
      <c r="G179" s="104"/>
      <c r="H179" s="104"/>
      <c r="I179" s="153"/>
      <c r="J179" s="153"/>
      <c r="K179" s="104"/>
      <c r="L179" s="104"/>
      <c r="M179" s="104"/>
      <c r="N179" s="104"/>
      <c r="O179" s="104"/>
      <c r="P179" s="104"/>
      <c r="Q179" s="104"/>
      <c r="R179" s="104"/>
      <c r="S179" s="109"/>
    </row>
    <row r="180" spans="1:19" ht="37.5" x14ac:dyDescent="0.25">
      <c r="A180" s="201">
        <v>23</v>
      </c>
      <c r="B180" s="197" t="s">
        <v>214</v>
      </c>
      <c r="C180" s="24">
        <v>1</v>
      </c>
      <c r="D180" s="24" t="s">
        <v>221</v>
      </c>
      <c r="E180" s="24">
        <v>3</v>
      </c>
      <c r="F180" s="24">
        <v>1</v>
      </c>
      <c r="G180" s="24" t="s">
        <v>379</v>
      </c>
      <c r="H180" s="24">
        <v>68.2</v>
      </c>
      <c r="I180" s="24">
        <v>68.2</v>
      </c>
      <c r="J180" s="24">
        <v>68.2</v>
      </c>
      <c r="K180" s="24"/>
      <c r="L180" s="24"/>
      <c r="M180" s="24"/>
      <c r="N180" s="24">
        <v>3</v>
      </c>
      <c r="O180" s="24" t="s">
        <v>380</v>
      </c>
      <c r="P180" s="24" t="s">
        <v>329</v>
      </c>
      <c r="Q180" s="24"/>
      <c r="R180" s="24"/>
      <c r="S180" s="24"/>
    </row>
    <row r="181" spans="1:19" ht="37.5" x14ac:dyDescent="0.25">
      <c r="A181" s="201"/>
      <c r="B181" s="198"/>
      <c r="C181" s="24">
        <v>2</v>
      </c>
      <c r="D181" s="24" t="s">
        <v>221</v>
      </c>
      <c r="E181" s="24">
        <v>2</v>
      </c>
      <c r="F181" s="24">
        <v>1</v>
      </c>
      <c r="G181" s="24" t="s">
        <v>377</v>
      </c>
      <c r="H181" s="24">
        <v>55.3</v>
      </c>
      <c r="I181" s="24">
        <v>55.3</v>
      </c>
      <c r="J181" s="24">
        <v>55.3</v>
      </c>
      <c r="K181" s="24"/>
      <c r="L181" s="24"/>
      <c r="M181" s="24"/>
      <c r="N181" s="24">
        <v>1</v>
      </c>
      <c r="O181" s="24" t="s">
        <v>378</v>
      </c>
      <c r="P181" s="24" t="s">
        <v>329</v>
      </c>
      <c r="Q181" s="24"/>
      <c r="R181" s="24"/>
      <c r="S181" s="24"/>
    </row>
    <row r="182" spans="1:19" ht="37.5" x14ac:dyDescent="0.25">
      <c r="A182" s="201"/>
      <c r="B182" s="198"/>
      <c r="C182" s="24">
        <v>3</v>
      </c>
      <c r="D182" s="24" t="s">
        <v>221</v>
      </c>
      <c r="E182" s="24">
        <v>3</v>
      </c>
      <c r="F182" s="24">
        <v>2</v>
      </c>
      <c r="G182" s="24" t="s">
        <v>375</v>
      </c>
      <c r="H182" s="24">
        <v>69.5</v>
      </c>
      <c r="I182" s="24">
        <v>69.5</v>
      </c>
      <c r="J182" s="24">
        <v>69.5</v>
      </c>
      <c r="K182" s="24"/>
      <c r="L182" s="24"/>
      <c r="M182" s="24"/>
      <c r="N182" s="24">
        <v>1</v>
      </c>
      <c r="O182" s="24" t="s">
        <v>376</v>
      </c>
      <c r="P182" s="24" t="s">
        <v>329</v>
      </c>
      <c r="Q182" s="24"/>
      <c r="R182" s="24"/>
      <c r="S182" s="24"/>
    </row>
    <row r="183" spans="1:19" ht="56.25" x14ac:dyDescent="0.25">
      <c r="A183" s="201"/>
      <c r="B183" s="198"/>
      <c r="C183" s="24">
        <v>4</v>
      </c>
      <c r="D183" s="77" t="s">
        <v>222</v>
      </c>
      <c r="E183" s="24">
        <v>2</v>
      </c>
      <c r="F183" s="24">
        <v>2</v>
      </c>
      <c r="G183" s="24" t="s">
        <v>373</v>
      </c>
      <c r="H183" s="24">
        <v>54.9</v>
      </c>
      <c r="I183" s="24">
        <v>54.9</v>
      </c>
      <c r="J183" s="24">
        <v>54.9</v>
      </c>
      <c r="K183" s="24" t="s">
        <v>416</v>
      </c>
      <c r="L183" s="24"/>
      <c r="M183" s="24"/>
      <c r="N183" s="24">
        <v>3</v>
      </c>
      <c r="O183" s="65" t="s">
        <v>374</v>
      </c>
      <c r="P183" s="24" t="s">
        <v>329</v>
      </c>
      <c r="Q183" s="24"/>
      <c r="R183" s="24"/>
      <c r="S183" s="24"/>
    </row>
    <row r="184" spans="1:19" ht="37.5" x14ac:dyDescent="0.25">
      <c r="A184" s="201"/>
      <c r="B184" s="198"/>
      <c r="C184" s="24">
        <v>5</v>
      </c>
      <c r="D184" s="24" t="s">
        <v>221</v>
      </c>
      <c r="E184" s="24">
        <v>2</v>
      </c>
      <c r="F184" s="24">
        <v>1</v>
      </c>
      <c r="G184" s="24" t="s">
        <v>371</v>
      </c>
      <c r="H184" s="24">
        <v>53.5</v>
      </c>
      <c r="I184" s="24">
        <v>53.2</v>
      </c>
      <c r="J184" s="24">
        <v>53.2</v>
      </c>
      <c r="K184" s="24"/>
      <c r="L184" s="24"/>
      <c r="M184" s="24"/>
      <c r="N184" s="24">
        <v>2</v>
      </c>
      <c r="O184" s="24" t="s">
        <v>370</v>
      </c>
      <c r="P184" s="24" t="s">
        <v>329</v>
      </c>
      <c r="Q184" s="24"/>
      <c r="R184" s="24"/>
      <c r="S184" s="24"/>
    </row>
    <row r="185" spans="1:19" ht="93.75" x14ac:dyDescent="0.25">
      <c r="A185" s="201"/>
      <c r="B185" s="198"/>
      <c r="C185" s="24">
        <v>6</v>
      </c>
      <c r="D185" s="24" t="s">
        <v>222</v>
      </c>
      <c r="E185" s="24">
        <v>3</v>
      </c>
      <c r="F185" s="24">
        <v>1</v>
      </c>
      <c r="G185" s="24" t="s">
        <v>368</v>
      </c>
      <c r="H185" s="24">
        <v>68.5</v>
      </c>
      <c r="I185" s="24">
        <v>68.5</v>
      </c>
      <c r="J185" s="24">
        <v>68.5</v>
      </c>
      <c r="K185" s="24"/>
      <c r="L185" s="24"/>
      <c r="M185" s="24"/>
      <c r="N185" s="24" t="s">
        <v>372</v>
      </c>
      <c r="O185" s="24" t="s">
        <v>369</v>
      </c>
      <c r="P185" s="24" t="s">
        <v>329</v>
      </c>
      <c r="Q185" s="24"/>
      <c r="R185" s="24"/>
      <c r="S185" s="24"/>
    </row>
    <row r="186" spans="1:19" ht="37.5" x14ac:dyDescent="0.25">
      <c r="A186" s="201"/>
      <c r="B186" s="198"/>
      <c r="C186" s="24">
        <v>7</v>
      </c>
      <c r="D186" s="24" t="s">
        <v>221</v>
      </c>
      <c r="E186" s="24">
        <v>2</v>
      </c>
      <c r="F186" s="24">
        <v>2</v>
      </c>
      <c r="G186" s="24" t="s">
        <v>367</v>
      </c>
      <c r="H186" s="24">
        <v>52.8</v>
      </c>
      <c r="I186" s="24">
        <v>52.8</v>
      </c>
      <c r="J186" s="24">
        <v>52.8</v>
      </c>
      <c r="K186" s="24"/>
      <c r="L186" s="24"/>
      <c r="M186" s="24"/>
      <c r="N186" s="24">
        <v>0</v>
      </c>
      <c r="O186" s="24" t="s">
        <v>366</v>
      </c>
      <c r="P186" s="24" t="s">
        <v>329</v>
      </c>
      <c r="Q186" s="24"/>
      <c r="R186" s="24"/>
      <c r="S186" s="24"/>
    </row>
    <row r="187" spans="1:19" ht="37.5" x14ac:dyDescent="0.25">
      <c r="A187" s="201"/>
      <c r="B187" s="198"/>
      <c r="C187" s="24">
        <v>8</v>
      </c>
      <c r="D187" s="24" t="s">
        <v>221</v>
      </c>
      <c r="E187" s="24">
        <v>3</v>
      </c>
      <c r="F187" s="24">
        <v>2</v>
      </c>
      <c r="G187" s="24" t="s">
        <v>363</v>
      </c>
      <c r="H187" s="24">
        <v>52.9</v>
      </c>
      <c r="I187" s="24">
        <v>69.099999999999994</v>
      </c>
      <c r="J187" s="24">
        <v>69.099999999999994</v>
      </c>
      <c r="K187" s="24"/>
      <c r="L187" s="24"/>
      <c r="M187" s="24"/>
      <c r="N187" s="24">
        <v>4</v>
      </c>
      <c r="O187" s="24" t="s">
        <v>365</v>
      </c>
      <c r="P187" s="24" t="s">
        <v>329</v>
      </c>
      <c r="Q187" s="24"/>
      <c r="R187" s="24"/>
      <c r="S187" s="24"/>
    </row>
    <row r="188" spans="1:19" x14ac:dyDescent="0.25">
      <c r="A188" s="201"/>
      <c r="B188" s="202"/>
      <c r="C188" s="128"/>
      <c r="D188" s="128"/>
      <c r="E188" s="128"/>
      <c r="F188" s="128"/>
      <c r="G188" s="128"/>
      <c r="H188" s="128">
        <f>SUM(H180:H187)</f>
        <v>475.59999999999997</v>
      </c>
      <c r="I188" s="128">
        <f>SUM(I180:I187)</f>
        <v>491.5</v>
      </c>
      <c r="J188" s="128">
        <f>SUM(J180:J187)</f>
        <v>491.5</v>
      </c>
      <c r="K188" s="128"/>
      <c r="L188" s="128"/>
      <c r="M188" s="128"/>
      <c r="N188" s="128"/>
      <c r="O188" s="128"/>
      <c r="P188" s="128"/>
      <c r="Q188" s="24"/>
      <c r="R188" s="24"/>
      <c r="S188" s="24"/>
    </row>
    <row r="189" spans="1:19" x14ac:dyDescent="0.25">
      <c r="A189" s="144"/>
      <c r="B189" s="141"/>
      <c r="C189" s="24"/>
      <c r="D189" s="24"/>
      <c r="E189" s="24"/>
      <c r="F189" s="24"/>
      <c r="G189" s="24"/>
      <c r="H189" s="24"/>
      <c r="I189" s="24"/>
      <c r="J189" s="65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x14ac:dyDescent="0.25">
      <c r="A190" s="144"/>
      <c r="B190" s="141"/>
      <c r="C190" s="24"/>
      <c r="D190" s="24"/>
      <c r="E190" s="24"/>
      <c r="F190" s="24"/>
      <c r="G190" s="24" t="s">
        <v>327</v>
      </c>
      <c r="H190" s="139">
        <f>SUM(H8,H15,H19,H25,H34,H40,H48,H57,H63,H76,H82,H91,H99,H109,H113,H127,H133,H138,H148,H158,H168,H178,H188)</f>
        <v>6246.1</v>
      </c>
      <c r="I190" s="139">
        <f>SUM(I8,I15,I19,I25,I34,I40,I48,I57,I63,I76,I82,I91,I99,I109,I113,I127,I133,I138,I148,I158,I168,I178,I188)</f>
        <v>6282.5999999999995</v>
      </c>
      <c r="J190" s="139">
        <f>SUM(J48,J8,J15,J19,J25,J34,J40,J57,J63,J76,J82,J91,J99,J109,J113,J127,J133,J138,J148,J158,J168,J178,J188)</f>
        <v>6729.8</v>
      </c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x14ac:dyDescent="0.25">
      <c r="B191" s="89"/>
      <c r="C191" s="89"/>
      <c r="D191" s="89"/>
      <c r="E191" s="89"/>
      <c r="F191" s="89"/>
      <c r="G191" s="89"/>
      <c r="H191" s="89"/>
      <c r="I191" s="154"/>
      <c r="J191" s="154"/>
      <c r="K191" s="89"/>
      <c r="L191" s="89"/>
      <c r="M191" s="89"/>
      <c r="N191" s="89"/>
      <c r="O191" s="89"/>
      <c r="P191" s="89"/>
      <c r="Q191" s="90"/>
      <c r="R191" s="89"/>
      <c r="S191" s="89"/>
    </row>
    <row r="192" spans="1:19" x14ac:dyDescent="0.25">
      <c r="B192" s="89"/>
      <c r="C192" s="89"/>
      <c r="D192" s="89"/>
      <c r="E192" s="89"/>
      <c r="F192" s="89"/>
      <c r="G192" s="89"/>
      <c r="H192" s="89"/>
      <c r="I192" s="154"/>
      <c r="J192" s="154"/>
      <c r="K192" s="89"/>
      <c r="L192" s="89"/>
      <c r="M192" s="89"/>
      <c r="N192" s="89"/>
      <c r="O192" s="89"/>
      <c r="P192" s="89"/>
      <c r="Q192" s="90"/>
      <c r="R192" s="89"/>
      <c r="S192" s="89"/>
    </row>
    <row r="193" spans="2:19" customFormat="1" ht="15" x14ac:dyDescent="0.25">
      <c r="B193" s="89"/>
      <c r="C193" s="89"/>
      <c r="D193" s="89"/>
      <c r="E193" s="89"/>
      <c r="F193" s="89"/>
      <c r="G193" s="89"/>
      <c r="H193" s="89"/>
      <c r="I193" s="154"/>
      <c r="J193" s="154"/>
      <c r="K193" s="89"/>
      <c r="L193" s="89"/>
      <c r="M193" s="89"/>
      <c r="N193" s="89"/>
      <c r="O193" s="89"/>
      <c r="P193" s="89"/>
      <c r="Q193" s="90"/>
      <c r="R193" s="89"/>
      <c r="S193" s="89"/>
    </row>
    <row r="194" spans="2:19" customFormat="1" ht="15" x14ac:dyDescent="0.25">
      <c r="B194" s="89"/>
      <c r="C194" s="89"/>
      <c r="D194" s="89"/>
      <c r="E194" s="89"/>
      <c r="F194" s="89"/>
      <c r="G194" s="89"/>
      <c r="H194" s="89"/>
      <c r="I194" s="154"/>
      <c r="J194" s="154"/>
      <c r="K194" s="89"/>
      <c r="L194" s="89"/>
      <c r="M194" s="89"/>
      <c r="N194" s="89"/>
      <c r="O194" s="89"/>
      <c r="P194" s="89"/>
      <c r="Q194" s="90"/>
      <c r="R194" s="89"/>
      <c r="S194" s="89"/>
    </row>
    <row r="195" spans="2:19" customFormat="1" ht="15" x14ac:dyDescent="0.25">
      <c r="B195" s="89"/>
      <c r="C195" s="89"/>
      <c r="D195" s="89"/>
      <c r="E195" s="89"/>
      <c r="F195" s="89"/>
      <c r="G195" s="89"/>
      <c r="H195" s="89"/>
      <c r="I195" s="154"/>
      <c r="J195" s="154"/>
      <c r="K195" s="89"/>
      <c r="L195" s="89"/>
      <c r="M195" s="89"/>
      <c r="N195" s="89"/>
      <c r="O195" s="89"/>
      <c r="P195" s="89"/>
      <c r="Q195" s="90"/>
      <c r="R195" s="89"/>
      <c r="S195" s="89"/>
    </row>
    <row r="196" spans="2:19" customFormat="1" ht="15" x14ac:dyDescent="0.25">
      <c r="B196" s="89"/>
      <c r="C196" s="89"/>
      <c r="D196" s="89"/>
      <c r="E196" s="89"/>
      <c r="F196" s="89"/>
      <c r="G196" s="89"/>
      <c r="H196" s="89"/>
      <c r="I196" s="154"/>
      <c r="J196" s="154"/>
      <c r="K196" s="89"/>
      <c r="L196" s="89"/>
      <c r="M196" s="89"/>
      <c r="N196" s="89"/>
      <c r="O196" s="89"/>
      <c r="P196" s="89"/>
      <c r="Q196" s="90"/>
      <c r="R196" s="89"/>
      <c r="S196" s="89"/>
    </row>
    <row r="197" spans="2:19" customFormat="1" ht="15" x14ac:dyDescent="0.25">
      <c r="B197" s="89"/>
      <c r="C197" s="89"/>
      <c r="D197" s="89"/>
      <c r="E197" s="89"/>
      <c r="F197" s="89"/>
      <c r="G197" s="89"/>
      <c r="H197" s="89"/>
      <c r="I197" s="154"/>
      <c r="J197" s="154"/>
      <c r="K197" s="89"/>
      <c r="L197" s="89"/>
      <c r="M197" s="89"/>
      <c r="N197" s="89"/>
      <c r="O197" s="89"/>
      <c r="P197" s="89"/>
      <c r="Q197" s="90"/>
      <c r="R197" s="89"/>
      <c r="S197" s="89"/>
    </row>
    <row r="198" spans="2:19" customFormat="1" ht="15" x14ac:dyDescent="0.25">
      <c r="B198" s="89"/>
      <c r="C198" s="89"/>
      <c r="D198" s="89"/>
      <c r="E198" s="89"/>
      <c r="F198" s="89"/>
      <c r="G198" s="89"/>
      <c r="H198" s="89"/>
      <c r="I198" s="154"/>
      <c r="J198" s="154"/>
      <c r="K198" s="89"/>
      <c r="L198" s="89"/>
      <c r="M198" s="89"/>
      <c r="N198" s="89"/>
      <c r="O198" s="89"/>
      <c r="P198" s="89"/>
      <c r="Q198" s="90"/>
      <c r="R198" s="89"/>
      <c r="S198" s="89"/>
    </row>
    <row r="199" spans="2:19" customFormat="1" ht="15" x14ac:dyDescent="0.25">
      <c r="B199" s="89"/>
      <c r="C199" s="89"/>
      <c r="D199" s="89"/>
      <c r="E199" s="89"/>
      <c r="F199" s="89"/>
      <c r="G199" s="89"/>
      <c r="H199" s="89"/>
      <c r="I199" s="154"/>
      <c r="J199" s="154"/>
      <c r="K199" s="89"/>
      <c r="L199" s="89"/>
      <c r="M199" s="89"/>
      <c r="N199" s="89"/>
      <c r="O199" s="89"/>
      <c r="P199" s="89"/>
      <c r="Q199" s="90"/>
      <c r="R199" s="89"/>
      <c r="S199" s="89"/>
    </row>
    <row r="202" spans="2:19" customFormat="1" ht="15" x14ac:dyDescent="0.25">
      <c r="B202" s="89"/>
      <c r="C202" s="89"/>
      <c r="D202" s="89"/>
      <c r="E202" s="89"/>
      <c r="F202" s="89"/>
      <c r="G202" s="89"/>
      <c r="H202" s="89"/>
      <c r="I202" s="154"/>
      <c r="J202" s="154"/>
      <c r="K202" s="89"/>
      <c r="L202" s="89"/>
      <c r="M202" s="89"/>
      <c r="N202" s="89"/>
      <c r="P202" s="89"/>
      <c r="Q202" s="90"/>
      <c r="R202" s="89"/>
      <c r="S202" s="89"/>
    </row>
    <row r="203" spans="2:19" customFormat="1" ht="15" x14ac:dyDescent="0.25">
      <c r="B203" s="89"/>
      <c r="C203" s="89"/>
      <c r="D203" s="89"/>
      <c r="E203" s="89"/>
      <c r="F203" s="89"/>
      <c r="G203" s="89"/>
      <c r="H203" s="89"/>
      <c r="I203" s="154"/>
      <c r="J203" s="154"/>
      <c r="K203" s="89"/>
      <c r="L203" s="89"/>
      <c r="M203" s="89"/>
      <c r="N203" s="89"/>
      <c r="O203" s="89"/>
      <c r="P203" s="89"/>
      <c r="Q203" s="90"/>
      <c r="R203" s="89"/>
      <c r="S203" s="89"/>
    </row>
    <row r="204" spans="2:19" customFormat="1" ht="15" x14ac:dyDescent="0.25">
      <c r="B204" s="89"/>
      <c r="C204" s="89"/>
      <c r="D204" s="89"/>
      <c r="E204" s="89"/>
      <c r="F204" s="89"/>
      <c r="G204" s="89"/>
      <c r="H204" s="89"/>
      <c r="I204" s="154"/>
      <c r="J204" s="154"/>
      <c r="K204" s="89"/>
      <c r="L204" s="89"/>
      <c r="M204" s="89"/>
      <c r="N204" s="89"/>
      <c r="O204" s="89"/>
      <c r="P204" s="89"/>
      <c r="Q204" s="90"/>
      <c r="R204" s="89"/>
      <c r="S204" s="89"/>
    </row>
    <row r="205" spans="2:19" customFormat="1" ht="15" x14ac:dyDescent="0.25">
      <c r="B205" s="89"/>
      <c r="C205" s="89"/>
      <c r="D205" s="89"/>
      <c r="E205" s="89"/>
      <c r="F205" s="89"/>
      <c r="G205" s="89"/>
      <c r="H205" s="89"/>
      <c r="I205" s="154"/>
      <c r="J205" s="154"/>
      <c r="K205" s="89"/>
      <c r="L205" s="89"/>
      <c r="M205" s="89"/>
      <c r="N205" s="89"/>
      <c r="O205" s="89"/>
      <c r="P205" s="89"/>
      <c r="Q205" s="90"/>
      <c r="R205" s="89"/>
      <c r="S205" s="89"/>
    </row>
    <row r="206" spans="2:19" customFormat="1" ht="15" x14ac:dyDescent="0.25">
      <c r="B206" s="89"/>
      <c r="C206" s="89"/>
      <c r="D206" s="89"/>
      <c r="E206" s="89"/>
      <c r="F206" s="89"/>
      <c r="G206" s="89"/>
      <c r="H206" s="89"/>
      <c r="I206" s="154"/>
      <c r="J206" s="154"/>
      <c r="K206" s="89"/>
      <c r="L206" s="89"/>
      <c r="M206" s="89"/>
      <c r="N206" s="89"/>
      <c r="O206" s="89"/>
      <c r="P206" s="89"/>
      <c r="Q206" s="90"/>
      <c r="R206" s="89"/>
      <c r="S206" s="89"/>
    </row>
    <row r="207" spans="2:19" customFormat="1" ht="15" x14ac:dyDescent="0.25">
      <c r="B207" s="89"/>
      <c r="C207" s="89"/>
      <c r="D207" s="89"/>
      <c r="E207" s="89"/>
      <c r="F207" s="89"/>
      <c r="G207" s="89"/>
      <c r="H207" s="89"/>
      <c r="I207" s="154"/>
      <c r="J207" s="154"/>
      <c r="K207" s="89"/>
      <c r="L207" s="89"/>
      <c r="M207" s="89"/>
      <c r="N207" s="89"/>
      <c r="O207" s="89"/>
      <c r="P207" s="89"/>
      <c r="Q207" s="90"/>
      <c r="R207" s="89"/>
      <c r="S207" s="89"/>
    </row>
    <row r="208" spans="2:19" customFormat="1" ht="15" x14ac:dyDescent="0.25">
      <c r="B208" s="89"/>
      <c r="C208" s="89"/>
      <c r="D208" s="89"/>
      <c r="E208" s="89"/>
      <c r="F208" s="89"/>
      <c r="G208" s="89"/>
      <c r="H208" s="89"/>
      <c r="I208" s="154"/>
      <c r="J208" s="154"/>
      <c r="K208" s="89"/>
      <c r="L208" s="89"/>
      <c r="M208" s="89"/>
      <c r="N208" s="89"/>
      <c r="O208" s="89"/>
      <c r="P208" s="89"/>
      <c r="Q208" s="90"/>
      <c r="R208" s="89"/>
      <c r="S208" s="89"/>
    </row>
    <row r="209" spans="2:19" customFormat="1" ht="15" x14ac:dyDescent="0.25">
      <c r="B209" s="89"/>
      <c r="C209" s="89"/>
      <c r="D209" s="89"/>
      <c r="E209" s="89"/>
      <c r="F209" s="89"/>
      <c r="G209" s="89"/>
      <c r="H209" s="89"/>
      <c r="I209" s="154"/>
      <c r="J209" s="154"/>
      <c r="K209" s="89"/>
      <c r="L209" s="89"/>
      <c r="M209" s="89"/>
      <c r="N209" s="89"/>
      <c r="O209" s="89"/>
      <c r="P209" s="89"/>
      <c r="Q209" s="90"/>
      <c r="R209" s="89"/>
      <c r="S209" s="89"/>
    </row>
    <row r="210" spans="2:19" customFormat="1" ht="15" x14ac:dyDescent="0.25">
      <c r="B210" s="89"/>
      <c r="C210" s="89"/>
      <c r="D210" s="89"/>
      <c r="E210" s="89"/>
      <c r="F210" s="89"/>
      <c r="G210" s="89"/>
      <c r="H210" s="89"/>
      <c r="I210" s="154"/>
      <c r="J210" s="154"/>
      <c r="K210" s="89"/>
      <c r="L210" s="89"/>
      <c r="M210" s="89"/>
      <c r="N210" s="89"/>
      <c r="O210" s="89"/>
      <c r="P210" s="89"/>
      <c r="Q210" s="90"/>
      <c r="R210" s="89"/>
      <c r="S210" s="89"/>
    </row>
    <row r="211" spans="2:19" customFormat="1" ht="15" x14ac:dyDescent="0.25">
      <c r="B211" s="89"/>
      <c r="C211" s="89"/>
      <c r="D211" s="89"/>
      <c r="E211" s="89"/>
      <c r="F211" s="89"/>
      <c r="G211" s="89"/>
      <c r="H211" s="89"/>
      <c r="I211" s="154"/>
      <c r="J211" s="154"/>
      <c r="K211" s="89"/>
      <c r="L211" s="89"/>
      <c r="M211" s="89"/>
      <c r="N211" s="89"/>
      <c r="O211" s="89"/>
      <c r="P211" s="89"/>
      <c r="Q211" s="90"/>
      <c r="R211" s="89"/>
      <c r="S211" s="89"/>
    </row>
    <row r="212" spans="2:19" customFormat="1" ht="15" x14ac:dyDescent="0.25">
      <c r="B212" s="89"/>
      <c r="C212" s="89"/>
      <c r="D212" s="89"/>
      <c r="E212" s="89"/>
      <c r="F212" s="89"/>
      <c r="G212" s="89"/>
      <c r="H212" s="89"/>
      <c r="I212" s="154"/>
      <c r="J212" s="154"/>
      <c r="K212" s="89"/>
      <c r="L212" s="89"/>
      <c r="M212" s="89"/>
      <c r="N212" s="89"/>
      <c r="O212" s="89"/>
      <c r="P212" s="89"/>
      <c r="Q212" s="90"/>
      <c r="R212" s="89"/>
      <c r="S212" s="89"/>
    </row>
    <row r="213" spans="2:19" customFormat="1" ht="15" x14ac:dyDescent="0.25">
      <c r="B213" s="89"/>
      <c r="C213" s="89"/>
      <c r="D213" s="89"/>
      <c r="E213" s="89"/>
      <c r="F213" s="89"/>
      <c r="G213" s="89"/>
      <c r="H213" s="89"/>
      <c r="I213" s="154"/>
      <c r="J213" s="154"/>
      <c r="K213" s="89"/>
      <c r="L213" s="89"/>
      <c r="M213" s="89"/>
      <c r="N213" s="89"/>
      <c r="O213" s="89"/>
      <c r="P213" s="89"/>
      <c r="Q213" s="90"/>
      <c r="R213" s="89"/>
      <c r="S213" s="89"/>
    </row>
    <row r="214" spans="2:19" customFormat="1" ht="15" x14ac:dyDescent="0.25">
      <c r="B214" s="89"/>
      <c r="C214" s="89"/>
      <c r="D214" s="89"/>
      <c r="E214" s="89"/>
      <c r="F214" s="89"/>
      <c r="G214" s="89"/>
      <c r="H214" s="89"/>
      <c r="I214" s="154"/>
      <c r="J214" s="154"/>
      <c r="K214" s="89"/>
      <c r="L214" s="89"/>
      <c r="M214" s="89"/>
      <c r="N214" s="89"/>
      <c r="O214" s="89"/>
      <c r="P214" s="89"/>
      <c r="Q214" s="90"/>
      <c r="R214" s="89"/>
      <c r="S214" s="89"/>
    </row>
    <row r="215" spans="2:19" customFormat="1" ht="15" x14ac:dyDescent="0.25">
      <c r="B215" s="89"/>
      <c r="C215" s="89"/>
      <c r="D215" s="89"/>
      <c r="E215" s="89"/>
      <c r="F215" s="89"/>
      <c r="G215" s="89"/>
      <c r="H215" s="89"/>
      <c r="I215" s="154"/>
      <c r="J215" s="154"/>
      <c r="K215" s="89"/>
      <c r="L215" s="89"/>
      <c r="M215" s="89"/>
      <c r="N215" s="89"/>
      <c r="O215" s="89"/>
      <c r="P215" s="89"/>
      <c r="Q215" s="90"/>
      <c r="R215" s="89"/>
      <c r="S215" s="89"/>
    </row>
    <row r="216" spans="2:19" customFormat="1" ht="15" x14ac:dyDescent="0.25">
      <c r="B216" s="89"/>
      <c r="C216" s="89"/>
      <c r="D216" s="89"/>
      <c r="E216" s="89"/>
      <c r="F216" s="89"/>
      <c r="G216" s="89"/>
      <c r="H216" s="89"/>
      <c r="I216" s="154"/>
      <c r="J216" s="154"/>
      <c r="K216" s="89"/>
      <c r="L216" s="89"/>
      <c r="M216" s="89"/>
      <c r="N216" s="89"/>
      <c r="O216" s="89"/>
      <c r="P216" s="89"/>
      <c r="Q216" s="90"/>
      <c r="R216" s="89"/>
      <c r="S216" s="89"/>
    </row>
    <row r="217" spans="2:19" customFormat="1" ht="15" x14ac:dyDescent="0.25">
      <c r="B217" s="89"/>
      <c r="C217" s="89"/>
      <c r="D217" s="89"/>
      <c r="E217" s="89"/>
      <c r="F217" s="89"/>
      <c r="G217" s="89"/>
      <c r="H217" s="89"/>
      <c r="I217" s="154"/>
      <c r="J217" s="154"/>
      <c r="K217" s="89"/>
      <c r="L217" s="89"/>
      <c r="M217" s="89"/>
      <c r="N217" s="89"/>
      <c r="O217" s="89"/>
      <c r="P217" s="89"/>
      <c r="Q217" s="90"/>
      <c r="R217" s="89"/>
      <c r="S217" s="89"/>
    </row>
    <row r="218" spans="2:19" customFormat="1" ht="15" x14ac:dyDescent="0.25">
      <c r="B218" s="89"/>
      <c r="C218" s="89"/>
      <c r="D218" s="89"/>
      <c r="E218" s="89"/>
      <c r="F218" s="89"/>
      <c r="G218" s="89"/>
      <c r="H218" s="89"/>
      <c r="I218" s="154"/>
      <c r="J218" s="154"/>
      <c r="K218" s="89"/>
      <c r="L218" s="89"/>
      <c r="M218" s="89"/>
      <c r="N218" s="89"/>
      <c r="O218" s="89"/>
      <c r="P218" s="89"/>
      <c r="Q218" s="90"/>
      <c r="R218" s="89"/>
      <c r="S218" s="89"/>
    </row>
    <row r="219" spans="2:19" customFormat="1" ht="15" x14ac:dyDescent="0.25">
      <c r="B219" s="89"/>
      <c r="C219" s="89"/>
      <c r="D219" s="89"/>
      <c r="E219" s="89"/>
      <c r="F219" s="89"/>
      <c r="G219" s="89"/>
      <c r="H219" s="89"/>
      <c r="I219" s="154"/>
      <c r="J219" s="154"/>
      <c r="K219" s="89"/>
      <c r="L219" s="89"/>
      <c r="M219" s="89"/>
      <c r="N219" s="89"/>
      <c r="O219" s="89"/>
      <c r="P219" s="89"/>
      <c r="Q219" s="90"/>
      <c r="R219" s="89"/>
      <c r="S219" s="89"/>
    </row>
    <row r="220" spans="2:19" customFormat="1" ht="15" x14ac:dyDescent="0.25">
      <c r="B220" s="89"/>
      <c r="C220" s="89"/>
      <c r="D220" s="89"/>
      <c r="E220" s="89"/>
      <c r="F220" s="89"/>
      <c r="G220" s="89"/>
      <c r="H220" s="89"/>
      <c r="I220" s="154"/>
      <c r="J220" s="154"/>
      <c r="K220" s="89"/>
      <c r="L220" s="89"/>
      <c r="M220" s="89"/>
      <c r="N220" s="89"/>
      <c r="O220" s="89"/>
      <c r="P220" s="89"/>
      <c r="Q220" s="90"/>
      <c r="R220" s="89"/>
      <c r="S220" s="89"/>
    </row>
    <row r="221" spans="2:19" customFormat="1" ht="15" x14ac:dyDescent="0.25">
      <c r="B221" s="89"/>
      <c r="C221" s="89"/>
      <c r="D221" s="89"/>
      <c r="E221" s="89"/>
      <c r="F221" s="89"/>
      <c r="G221" s="89"/>
      <c r="H221" s="89"/>
      <c r="I221" s="154"/>
      <c r="J221" s="154"/>
      <c r="K221" s="89"/>
      <c r="L221" s="89"/>
      <c r="M221" s="89"/>
      <c r="N221" s="89"/>
      <c r="O221" s="89"/>
      <c r="P221" s="89"/>
      <c r="Q221" s="90"/>
      <c r="R221" s="89"/>
      <c r="S221" s="89"/>
    </row>
    <row r="222" spans="2:19" customFormat="1" ht="15" x14ac:dyDescent="0.25">
      <c r="B222" s="89"/>
      <c r="C222" s="89"/>
      <c r="D222" s="89"/>
      <c r="E222" s="89"/>
      <c r="F222" s="89"/>
      <c r="G222" s="89"/>
      <c r="H222" s="89"/>
      <c r="I222" s="154"/>
      <c r="J222" s="154"/>
      <c r="K222" s="89"/>
      <c r="L222" s="89"/>
      <c r="M222" s="89"/>
      <c r="N222" s="89"/>
      <c r="O222" s="89"/>
      <c r="P222" s="89"/>
      <c r="Q222" s="90"/>
      <c r="R222" s="89"/>
      <c r="S222" s="89"/>
    </row>
    <row r="223" spans="2:19" customFormat="1" ht="15" x14ac:dyDescent="0.25">
      <c r="B223" s="89"/>
      <c r="C223" s="89"/>
      <c r="D223" s="89"/>
      <c r="E223" s="89"/>
      <c r="F223" s="89"/>
      <c r="G223" s="89"/>
      <c r="H223" s="89"/>
      <c r="I223" s="154"/>
      <c r="J223" s="154"/>
      <c r="K223" s="89"/>
      <c r="L223" s="89"/>
      <c r="M223" s="89"/>
      <c r="N223" s="89"/>
      <c r="O223" s="89"/>
      <c r="P223" s="89"/>
      <c r="Q223" s="90"/>
      <c r="R223" s="89"/>
      <c r="S223" s="89"/>
    </row>
    <row r="224" spans="2:19" customFormat="1" ht="15" x14ac:dyDescent="0.25">
      <c r="B224" s="89"/>
      <c r="C224" s="89"/>
      <c r="D224" s="89"/>
      <c r="E224" s="89"/>
      <c r="F224" s="89"/>
      <c r="G224" s="89"/>
      <c r="H224" s="89"/>
      <c r="I224" s="154"/>
      <c r="J224" s="154"/>
      <c r="K224" s="89"/>
      <c r="L224" s="89"/>
      <c r="M224" s="89"/>
      <c r="N224" s="89"/>
      <c r="O224" s="89"/>
      <c r="P224" s="89"/>
      <c r="Q224" s="90"/>
      <c r="R224" s="89"/>
      <c r="S224" s="89"/>
    </row>
    <row r="225" spans="2:19" customFormat="1" ht="15" x14ac:dyDescent="0.25">
      <c r="B225" s="89"/>
      <c r="C225" s="89"/>
      <c r="D225" s="89"/>
      <c r="E225" s="89"/>
      <c r="F225" s="89"/>
      <c r="G225" s="89"/>
      <c r="H225" s="89"/>
      <c r="I225" s="154"/>
      <c r="J225" s="154"/>
      <c r="K225" s="89"/>
      <c r="L225" s="89"/>
      <c r="M225" s="89"/>
      <c r="N225" s="89"/>
      <c r="O225" s="89"/>
      <c r="P225" s="89"/>
      <c r="Q225" s="90"/>
      <c r="R225" s="89"/>
      <c r="S225" s="89"/>
    </row>
    <row r="226" spans="2:19" customFormat="1" ht="15" x14ac:dyDescent="0.25">
      <c r="B226" s="89"/>
      <c r="C226" s="89"/>
      <c r="D226" s="89"/>
      <c r="E226" s="89"/>
      <c r="F226" s="89"/>
      <c r="G226" s="89"/>
      <c r="H226" s="89"/>
      <c r="I226" s="154"/>
      <c r="J226" s="154"/>
      <c r="K226" s="89"/>
      <c r="L226" s="89"/>
      <c r="M226" s="89"/>
      <c r="N226" s="89"/>
      <c r="O226" s="89"/>
      <c r="P226" s="89"/>
      <c r="Q226" s="90"/>
      <c r="R226" s="89"/>
      <c r="S226" s="89"/>
    </row>
    <row r="236" spans="2:19" customFormat="1" ht="15" x14ac:dyDescent="0.25">
      <c r="I236" s="155"/>
      <c r="J236" s="155"/>
    </row>
    <row r="237" spans="2:19" customFormat="1" ht="15" x14ac:dyDescent="0.25">
      <c r="I237" s="155"/>
      <c r="J237" s="155"/>
    </row>
    <row r="238" spans="2:19" customFormat="1" ht="15" x14ac:dyDescent="0.25">
      <c r="I238" s="155"/>
      <c r="J238" s="155"/>
    </row>
    <row r="239" spans="2:19" customFormat="1" ht="15" x14ac:dyDescent="0.25">
      <c r="I239" s="155"/>
      <c r="J239" s="155"/>
    </row>
    <row r="240" spans="2:19" customFormat="1" ht="15" x14ac:dyDescent="0.25">
      <c r="I240" s="155"/>
      <c r="J240" s="155"/>
    </row>
    <row r="241" spans="9:10" customFormat="1" ht="15" x14ac:dyDescent="0.25">
      <c r="I241" s="155"/>
      <c r="J241" s="155"/>
    </row>
    <row r="242" spans="9:10" customFormat="1" ht="15" x14ac:dyDescent="0.25">
      <c r="I242" s="155"/>
      <c r="J242" s="155"/>
    </row>
    <row r="243" spans="9:10" customFormat="1" ht="15" x14ac:dyDescent="0.25">
      <c r="I243" s="155"/>
      <c r="J243" s="155"/>
    </row>
    <row r="244" spans="9:10" customFormat="1" ht="15" x14ac:dyDescent="0.25">
      <c r="I244" s="155"/>
      <c r="J244" s="155"/>
    </row>
    <row r="245" spans="9:10" customFormat="1" ht="15" x14ac:dyDescent="0.25">
      <c r="I245" s="155"/>
      <c r="J245" s="155"/>
    </row>
    <row r="246" spans="9:10" customFormat="1" ht="15" x14ac:dyDescent="0.25">
      <c r="I246" s="155"/>
      <c r="J246" s="155"/>
    </row>
    <row r="312" spans="9:10" customFormat="1" ht="15" x14ac:dyDescent="0.25">
      <c r="I312" s="155"/>
      <c r="J312" s="155"/>
    </row>
    <row r="313" spans="9:10" customFormat="1" ht="15" x14ac:dyDescent="0.25">
      <c r="I313" s="155"/>
      <c r="J313" s="155"/>
    </row>
    <row r="314" spans="9:10" customFormat="1" ht="15" x14ac:dyDescent="0.25">
      <c r="I314" s="155"/>
      <c r="J314" s="155"/>
    </row>
    <row r="315" spans="9:10" customFormat="1" ht="15" x14ac:dyDescent="0.25">
      <c r="I315" s="155"/>
      <c r="J315" s="155"/>
    </row>
    <row r="316" spans="9:10" customFormat="1" ht="15" x14ac:dyDescent="0.25">
      <c r="I316" s="155"/>
      <c r="J316" s="155"/>
    </row>
    <row r="317" spans="9:10" customFormat="1" ht="15" x14ac:dyDescent="0.25">
      <c r="I317" s="155"/>
      <c r="J317" s="155"/>
    </row>
    <row r="318" spans="9:10" customFormat="1" ht="15" x14ac:dyDescent="0.25">
      <c r="I318" s="155"/>
      <c r="J318" s="155"/>
    </row>
    <row r="319" spans="9:10" customFormat="1" ht="15" x14ac:dyDescent="0.25">
      <c r="I319" s="155"/>
      <c r="J319" s="155"/>
    </row>
    <row r="320" spans="9:10" customFormat="1" ht="15" x14ac:dyDescent="0.25">
      <c r="I320" s="155"/>
      <c r="J320" s="155"/>
    </row>
    <row r="321" spans="9:10" customFormat="1" ht="15" x14ac:dyDescent="0.25">
      <c r="I321" s="155"/>
      <c r="J321" s="155"/>
    </row>
    <row r="322" spans="9:10" customFormat="1" ht="15" x14ac:dyDescent="0.25">
      <c r="I322" s="155"/>
      <c r="J322" s="155"/>
    </row>
    <row r="323" spans="9:10" customFormat="1" ht="15" x14ac:dyDescent="0.25">
      <c r="I323" s="155"/>
      <c r="J323" s="155"/>
    </row>
    <row r="324" spans="9:10" customFormat="1" ht="15" x14ac:dyDescent="0.25">
      <c r="I324" s="155"/>
      <c r="J324" s="155"/>
    </row>
    <row r="325" spans="9:10" customFormat="1" ht="15" x14ac:dyDescent="0.25">
      <c r="I325" s="155"/>
      <c r="J325" s="155"/>
    </row>
    <row r="326" spans="9:10" customFormat="1" ht="15" x14ac:dyDescent="0.25">
      <c r="I326" s="155"/>
      <c r="J326" s="155"/>
    </row>
    <row r="327" spans="9:10" customFormat="1" ht="15" x14ac:dyDescent="0.25">
      <c r="I327" s="155"/>
      <c r="J327" s="155"/>
    </row>
    <row r="328" spans="9:10" customFormat="1" ht="15" x14ac:dyDescent="0.25">
      <c r="I328" s="155"/>
      <c r="J328" s="155"/>
    </row>
    <row r="329" spans="9:10" customFormat="1" ht="15" x14ac:dyDescent="0.25">
      <c r="I329" s="155"/>
      <c r="J329" s="155"/>
    </row>
    <row r="330" spans="9:10" customFormat="1" ht="15" x14ac:dyDescent="0.25">
      <c r="I330" s="155"/>
      <c r="J330" s="155"/>
    </row>
    <row r="331" spans="9:10" customFormat="1" ht="15" x14ac:dyDescent="0.25">
      <c r="I331" s="155"/>
      <c r="J331" s="155"/>
    </row>
    <row r="332" spans="9:10" customFormat="1" ht="15" x14ac:dyDescent="0.25">
      <c r="I332" s="155"/>
      <c r="J332" s="155"/>
    </row>
    <row r="333" spans="9:10" customFormat="1" ht="15" x14ac:dyDescent="0.25">
      <c r="I333" s="155"/>
      <c r="J333" s="155"/>
    </row>
    <row r="334" spans="9:10" customFormat="1" ht="15" x14ac:dyDescent="0.25">
      <c r="I334" s="155"/>
      <c r="J334" s="155"/>
    </row>
    <row r="335" spans="9:10" customFormat="1" ht="15" x14ac:dyDescent="0.25">
      <c r="I335" s="155"/>
      <c r="J335" s="155"/>
    </row>
    <row r="336" spans="9:10" customFormat="1" ht="15" x14ac:dyDescent="0.25">
      <c r="I336" s="155"/>
      <c r="J336" s="155"/>
    </row>
    <row r="337" spans="9:10" customFormat="1" ht="15" x14ac:dyDescent="0.25">
      <c r="I337" s="155"/>
      <c r="J337" s="155"/>
    </row>
    <row r="338" spans="9:10" customFormat="1" ht="15" x14ac:dyDescent="0.25">
      <c r="I338" s="155"/>
      <c r="J338" s="155"/>
    </row>
    <row r="348" spans="9:10" customFormat="1" ht="15" x14ac:dyDescent="0.25">
      <c r="I348" s="155"/>
      <c r="J348" s="155"/>
    </row>
    <row r="349" spans="9:10" customFormat="1" ht="15" x14ac:dyDescent="0.25">
      <c r="I349" s="155"/>
      <c r="J349" s="155"/>
    </row>
    <row r="350" spans="9:10" customFormat="1" ht="15" x14ac:dyDescent="0.25">
      <c r="I350" s="155"/>
      <c r="J350" s="155"/>
    </row>
    <row r="351" spans="9:10" customFormat="1" ht="15" x14ac:dyDescent="0.25">
      <c r="I351" s="155"/>
      <c r="J351" s="155"/>
    </row>
    <row r="352" spans="9:10" customFormat="1" ht="15" x14ac:dyDescent="0.25">
      <c r="I352" s="155"/>
      <c r="J352" s="155"/>
    </row>
    <row r="353" spans="9:10" customFormat="1" ht="15" x14ac:dyDescent="0.25">
      <c r="I353" s="155"/>
      <c r="J353" s="155"/>
    </row>
    <row r="354" spans="9:10" customFormat="1" ht="15" x14ac:dyDescent="0.25">
      <c r="I354" s="155"/>
      <c r="J354" s="155"/>
    </row>
    <row r="355" spans="9:10" customFormat="1" ht="15" x14ac:dyDescent="0.25">
      <c r="I355" s="155"/>
      <c r="J355" s="155"/>
    </row>
    <row r="356" spans="9:10" customFormat="1" ht="15" x14ac:dyDescent="0.25">
      <c r="I356" s="155"/>
      <c r="J356" s="155"/>
    </row>
  </sheetData>
  <mergeCells count="69">
    <mergeCell ref="B2:Q2"/>
    <mergeCell ref="A6:A8"/>
    <mergeCell ref="B6:B8"/>
    <mergeCell ref="A9:B9"/>
    <mergeCell ref="A10:A15"/>
    <mergeCell ref="B10:B15"/>
    <mergeCell ref="A16:B16"/>
    <mergeCell ref="A17:A19"/>
    <mergeCell ref="B17:B19"/>
    <mergeCell ref="A20:B20"/>
    <mergeCell ref="A21:A25"/>
    <mergeCell ref="B21:B25"/>
    <mergeCell ref="A26:B26"/>
    <mergeCell ref="A27:A34"/>
    <mergeCell ref="B27:B34"/>
    <mergeCell ref="A35:B35"/>
    <mergeCell ref="A36:A40"/>
    <mergeCell ref="B36:B40"/>
    <mergeCell ref="A41:B41"/>
    <mergeCell ref="A42:A48"/>
    <mergeCell ref="B42:B48"/>
    <mergeCell ref="A49:B49"/>
    <mergeCell ref="A50:A57"/>
    <mergeCell ref="B50:B57"/>
    <mergeCell ref="A58:B58"/>
    <mergeCell ref="A59:A63"/>
    <mergeCell ref="B59:B63"/>
    <mergeCell ref="A64:B64"/>
    <mergeCell ref="A65:A76"/>
    <mergeCell ref="B65:B76"/>
    <mergeCell ref="A77:B77"/>
    <mergeCell ref="A78:A82"/>
    <mergeCell ref="B78:B82"/>
    <mergeCell ref="A83:C83"/>
    <mergeCell ref="A84:A91"/>
    <mergeCell ref="B84:B91"/>
    <mergeCell ref="A92:B92"/>
    <mergeCell ref="A93:A99"/>
    <mergeCell ref="B93:B99"/>
    <mergeCell ref="A100:B100"/>
    <mergeCell ref="A101:A109"/>
    <mergeCell ref="B101:B109"/>
    <mergeCell ref="A110:C110"/>
    <mergeCell ref="A111:A113"/>
    <mergeCell ref="B111:B113"/>
    <mergeCell ref="A114:B114"/>
    <mergeCell ref="A115:A127"/>
    <mergeCell ref="B115:B127"/>
    <mergeCell ref="A128:B128"/>
    <mergeCell ref="A129:A133"/>
    <mergeCell ref="B129:B133"/>
    <mergeCell ref="A134:B134"/>
    <mergeCell ref="A135:A138"/>
    <mergeCell ref="B135:B138"/>
    <mergeCell ref="A139:B139"/>
    <mergeCell ref="A140:A148"/>
    <mergeCell ref="B140:B148"/>
    <mergeCell ref="A149:B149"/>
    <mergeCell ref="A150:A158"/>
    <mergeCell ref="B150:B158"/>
    <mergeCell ref="A179:B179"/>
    <mergeCell ref="A180:A188"/>
    <mergeCell ref="B180:B188"/>
    <mergeCell ref="A159:B159"/>
    <mergeCell ref="A160:A168"/>
    <mergeCell ref="B160:B168"/>
    <mergeCell ref="A169:B169"/>
    <mergeCell ref="A170:A178"/>
    <mergeCell ref="B170:B178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квартирография ул.Станисла. ул.</vt:lpstr>
      <vt:lpstr>Квартирография на 2019г.</vt:lpstr>
      <vt:lpstr>по алфавиту</vt:lpstr>
      <vt:lpstr>квартирография</vt:lpstr>
      <vt:lpstr>'Квартирография на 2019г.'!Область_печати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2019-05-17T06:44:50Z</dcterms:modified>
</cp:coreProperties>
</file>