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ОТ 1" sheetId="3" r:id="rId1"/>
  </sheets>
  <definedNames>
    <definedName name="_Hlk289950289" localSheetId="0">'ЛОТ 1'!#REF!</definedName>
    <definedName name="_xlnm.Print_Area" localSheetId="0">'ЛОТ 1'!$A$1:$N$47</definedName>
  </definedNames>
  <calcPr calcId="144525" fullPrecision="0"/>
</workbook>
</file>

<file path=xl/calcChain.xml><?xml version="1.0" encoding="utf-8"?>
<calcChain xmlns="http://schemas.openxmlformats.org/spreadsheetml/2006/main">
  <c r="N16" i="3" l="1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15" i="3"/>
  <c r="M36" i="3" l="1"/>
  <c r="F36" i="3" l="1"/>
  <c r="N36" i="3"/>
</calcChain>
</file>

<file path=xl/sharedStrings.xml><?xml version="1.0" encoding="utf-8"?>
<sst xmlns="http://schemas.openxmlformats.org/spreadsheetml/2006/main" count="55" uniqueCount="55">
  <si>
    <t>Извещение</t>
  </si>
  <si>
    <t xml:space="preserve">о проведении открытого конкурса по отбору управляющей организации для управления многоквартирными домами, </t>
  </si>
  <si>
    <t>расположенными на территории городского округа Октябрьск</t>
  </si>
  <si>
    <r>
      <t>Основание проведения конкурса</t>
    </r>
    <r>
      <rPr>
        <sz val="11"/>
        <rFont val="Times New Roman"/>
        <family val="1"/>
        <charset val="204"/>
      </rPr>
      <t>: реализация Жилищного кодекса РФ, постановления Правительства РФ «О порядке проведения органом местного самоуправления открытого конкурса  по отбору управляющей организации для управления многоквартирным домом» от 06.02.2006г. № 75.</t>
    </r>
  </si>
  <si>
    <r>
      <t xml:space="preserve">Организатор конкурса: </t>
    </r>
    <r>
      <rPr>
        <b/>
        <sz val="11"/>
        <rFont val="Times New Roman"/>
        <family val="1"/>
        <charset val="204"/>
      </rPr>
      <t>МКУ г.о.Октябрьск «Управление по вопросам ЖКХ, энергетики и функционирования ЕДДС».</t>
    </r>
    <r>
      <rPr>
        <sz val="11"/>
        <rFont val="Times New Roman"/>
        <family val="1"/>
        <charset val="204"/>
      </rPr>
      <t xml:space="preserve"> </t>
    </r>
  </si>
  <si>
    <t>Место нахождения и почтовый адрес: 445240, Самарская область, г. Октябрьск, ул. Ленина, 94, тел. (84646) 2-17-60.</t>
  </si>
  <si>
    <t>E-mail: uprava 63@ mail.ru.</t>
  </si>
  <si>
    <t>Наименование объекта</t>
  </si>
  <si>
    <t>Адрес</t>
  </si>
  <si>
    <t>Год постройки</t>
  </si>
  <si>
    <t>Этажность</t>
  </si>
  <si>
    <t>Количество квартир</t>
  </si>
  <si>
    <t>Площадь помещений</t>
  </si>
  <si>
    <t>Виды благоустройства</t>
  </si>
  <si>
    <t>Серия и тип постройки</t>
  </si>
  <si>
    <r>
      <t>Жилых (м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)</t>
    </r>
  </si>
  <si>
    <r>
      <t>Нежилых(м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)</t>
    </r>
  </si>
  <si>
    <t>Общего пользования</t>
  </si>
  <si>
    <t>Итого</t>
  </si>
  <si>
    <t xml:space="preserve">                                                                                                         Характеристика объекта</t>
  </si>
  <si>
    <t>Контактные лица:</t>
  </si>
  <si>
    <t>Размер обеспечения заявки, руб.(5%)</t>
  </si>
  <si>
    <t>Размер обеспечения заявки на участие в конкурсе:</t>
  </si>
  <si>
    <t>Площадь земельного участка, 
кв.м.</t>
  </si>
  <si>
    <t xml:space="preserve">*(3) -жилые дома имеющие не все виды благоустройства </t>
  </si>
  <si>
    <r>
      <t>Перечень коммунальных услуг:</t>
    </r>
    <r>
      <rPr>
        <sz val="10"/>
        <rFont val="Arial"/>
        <family val="2"/>
        <charset val="204"/>
      </rPr>
      <t xml:space="preserve"> теплоснабжение, водоснабжение,водоотведение,  захоронение ТБО, э/энергия.</t>
    </r>
  </si>
  <si>
    <t>Категория</t>
  </si>
  <si>
    <t>перечисляется на расчетный счет продавца по реквизитам Финансовое управление городского округа Октябрьск (МКУ г.о.Октябрьск «Управление по вопросам ЖКХ, энергетики и функционирования ЕДДС», л/с 938.61.006.0) р/с №40302810922025367805 БИК 043678000 РКЦ   Тольятти г.Тольятти  КБК 93800000000000000180</t>
  </si>
  <si>
    <t>Срок,место,порядок предоставления конкурсной документации: конкурсная документация представляется бесплатно с 27 августа 2019 года по адресу:445240, Самарская область, г.Октябрьск, ул.Ленина,94 МКУ г.о.Октябрьск "Управление по вопросам ЖКХ, энергетики и функционирования ЕДДС" ком.№6, в рабочие дни с 08:00 до до 17:00 часов, перерыв с 12:00 до 13:00 на основании заявления любого заинтересованного лица, поданного в письменной форме, в течение 2-х дней с момента подачи заявления. Кроме того, с конкурсной документацией можно ознакомиться на официальном сайте в сфере информационного обеспечения муниципального заказа г.о. Октябрьск, на котором размещена конкурсная документация. oktyabrskadm.ru и www.torgi.gov.ru</t>
  </si>
  <si>
    <r>
      <t xml:space="preserve">ответственное лицо(по организации и проведению конкурса) - </t>
    </r>
    <r>
      <rPr>
        <sz val="10"/>
        <rFont val="Arial"/>
        <family val="2"/>
        <charset val="204"/>
      </rPr>
      <t>Директор МКУ г.о. Октябрьск "Управление по вопросам ЖКХ, энергетики и функционирования ЕДДС" Курякина Галина Александровна, тел. (84646) 2-17-60.</t>
    </r>
  </si>
  <si>
    <t>Размер платы за содержание и ремонт жилого помещения,                                                     руб./год</t>
  </si>
  <si>
    <t xml:space="preserve"> ЛОТ № 3 объекты конкурса:</t>
  </si>
  <si>
    <t>978 км, Жилая будка, д.10</t>
  </si>
  <si>
    <t>пер. Верхний, д.7</t>
  </si>
  <si>
    <t>ул. Водников, д.52</t>
  </si>
  <si>
    <t>ул. Водников, д.55</t>
  </si>
  <si>
    <t>ул. Вокзальная, д.2</t>
  </si>
  <si>
    <t>ул. Вокзальная, д.3</t>
  </si>
  <si>
    <t>ул. Вокзальная, д.9</t>
  </si>
  <si>
    <t>ул. Вокзальная, д.6</t>
  </si>
  <si>
    <t>ул. Вокзальная, д.7</t>
  </si>
  <si>
    <t>ул. Волго-Донская, д.1</t>
  </si>
  <si>
    <t>ул. Гагарина, д.18</t>
  </si>
  <si>
    <t>пер. Кирпичный, д.14</t>
  </si>
  <si>
    <t>пер. Комсомольский, д.8</t>
  </si>
  <si>
    <t>ул. Красногорская, д.2</t>
  </si>
  <si>
    <t>ул. Набережная, д.14</t>
  </si>
  <si>
    <t>ул. Пролетарская, д.89</t>
  </si>
  <si>
    <t>ул. Северная, д.19</t>
  </si>
  <si>
    <t>ул. Ударная, д.14</t>
  </si>
  <si>
    <t>ул. Цветочная, д.6</t>
  </si>
  <si>
    <t>ул. Центральная, д.3</t>
  </si>
  <si>
    <t>ул. Шмидта, д.32</t>
  </si>
  <si>
    <r>
      <t xml:space="preserve">Перечень обязательных работ и услуг по содержанию и ремонту: </t>
    </r>
    <r>
      <rPr>
        <sz val="10"/>
        <rFont val="Arial"/>
        <family val="2"/>
        <charset val="204"/>
      </rPr>
      <t xml:space="preserve">Постановление Правительства Российской Федерации от 3 апреля 2013г. №290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</t>
    </r>
  </si>
  <si>
    <t>по лоту № 3 - 23188 (двадцать три тысячи сто восемьдесят восемь) рублей 29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</si>
</sst>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1" applyAlignment="1" applyProtection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top" textRotation="90" wrapText="1"/>
    </xf>
    <xf numFmtId="0" fontId="0" fillId="0" borderId="1" xfId="0" applyBorder="1" applyAlignment="1">
      <alignment horizontal="left" vertical="top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rgiszr@yandex.ru" TargetMode="External"/><Relationship Id="rId2" Type="http://schemas.openxmlformats.org/officeDocument/2006/relationships/hyperlink" Target="mailto:torgiszr@yandex.ru" TargetMode="External"/><Relationship Id="rId1" Type="http://schemas.openxmlformats.org/officeDocument/2006/relationships/hyperlink" Target="mailto:torgiszr@yandex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Normal="100" zoomScaleSheetLayoutView="90" workbookViewId="0">
      <selection activeCell="Q10" sqref="Q10"/>
    </sheetView>
  </sheetViews>
  <sheetFormatPr defaultRowHeight="12.75" x14ac:dyDescent="0.2"/>
  <cols>
    <col min="1" max="1" width="4.85546875" customWidth="1"/>
    <col min="2" max="2" width="22" customWidth="1"/>
    <col min="4" max="4" width="7.28515625" customWidth="1"/>
    <col min="5" max="5" width="7.42578125" customWidth="1"/>
    <col min="7" max="7" width="8.140625" customWidth="1"/>
    <col min="9" max="9" width="6.85546875" customWidth="1"/>
    <col min="10" max="10" width="7.5703125" customWidth="1"/>
    <col min="11" max="11" width="5.28515625" customWidth="1"/>
    <col min="12" max="12" width="10.140625" customWidth="1"/>
    <col min="13" max="13" width="11.5703125" customWidth="1"/>
    <col min="14" max="14" width="13" customWidth="1"/>
  </cols>
  <sheetData>
    <row r="1" spans="1:25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5" x14ac:dyDescent="0.2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5" x14ac:dyDescent="0.2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25" ht="14.25" hidden="1" x14ac:dyDescent="0.2">
      <c r="A4" s="1"/>
    </row>
    <row r="5" spans="1:25" ht="49.5" customHeight="1" x14ac:dyDescent="0.25">
      <c r="A5" s="45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4.25" customHeight="1" x14ac:dyDescent="0.25">
      <c r="A6" s="2" t="s">
        <v>4</v>
      </c>
    </row>
    <row r="7" spans="1:25" ht="15" x14ac:dyDescent="0.25">
      <c r="A7" s="2" t="s">
        <v>5</v>
      </c>
    </row>
    <row r="8" spans="1:25" x14ac:dyDescent="0.2">
      <c r="A8" s="3" t="s">
        <v>6</v>
      </c>
    </row>
    <row r="9" spans="1:25" ht="15" hidden="1" x14ac:dyDescent="0.25">
      <c r="A9" s="4"/>
    </row>
    <row r="10" spans="1:25" ht="20.25" customHeight="1" thickBot="1" x14ac:dyDescent="0.3">
      <c r="A10" s="43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25" ht="16.5" customHeight="1" thickBot="1" x14ac:dyDescent="0.25">
      <c r="A11" s="27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25" ht="30" customHeight="1" thickBot="1" x14ac:dyDescent="0.25">
      <c r="A12" s="36" t="s">
        <v>7</v>
      </c>
      <c r="B12" s="30" t="s">
        <v>8</v>
      </c>
      <c r="C12" s="30" t="s">
        <v>9</v>
      </c>
      <c r="D12" s="30" t="s">
        <v>10</v>
      </c>
      <c r="E12" s="30" t="s">
        <v>11</v>
      </c>
      <c r="F12" s="32" t="s">
        <v>12</v>
      </c>
      <c r="G12" s="33"/>
      <c r="H12" s="34"/>
      <c r="I12" s="30" t="s">
        <v>13</v>
      </c>
      <c r="J12" s="30" t="s">
        <v>14</v>
      </c>
      <c r="K12" s="30" t="s">
        <v>26</v>
      </c>
      <c r="L12" s="30" t="s">
        <v>23</v>
      </c>
      <c r="M12" s="30" t="s">
        <v>30</v>
      </c>
      <c r="N12" s="30" t="s">
        <v>21</v>
      </c>
    </row>
    <row r="13" spans="1:25" ht="153.75" customHeight="1" thickBot="1" x14ac:dyDescent="0.25">
      <c r="A13" s="37"/>
      <c r="B13" s="31"/>
      <c r="C13" s="31"/>
      <c r="D13" s="31"/>
      <c r="E13" s="31"/>
      <c r="F13" s="15" t="s">
        <v>15</v>
      </c>
      <c r="G13" s="15" t="s">
        <v>16</v>
      </c>
      <c r="H13" s="15" t="s">
        <v>17</v>
      </c>
      <c r="I13" s="31"/>
      <c r="J13" s="31"/>
      <c r="K13" s="31"/>
      <c r="L13" s="31"/>
      <c r="M13" s="38"/>
      <c r="N13" s="38"/>
    </row>
    <row r="14" spans="1:25" ht="13.5" thickBot="1" x14ac:dyDescent="0.25">
      <c r="A14" s="5">
        <v>1</v>
      </c>
      <c r="B14" s="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</row>
    <row r="15" spans="1:25" ht="18.75" customHeight="1" thickBot="1" x14ac:dyDescent="0.25">
      <c r="A15" s="16">
        <v>1</v>
      </c>
      <c r="B15" s="7" t="s">
        <v>32</v>
      </c>
      <c r="C15" s="7">
        <v>1891</v>
      </c>
      <c r="D15" s="8">
        <v>1</v>
      </c>
      <c r="E15" s="8">
        <v>2</v>
      </c>
      <c r="F15" s="12">
        <v>55.3</v>
      </c>
      <c r="G15" s="13"/>
      <c r="H15" s="13"/>
      <c r="I15" s="8"/>
      <c r="J15" s="7"/>
      <c r="K15" s="17">
        <v>7</v>
      </c>
      <c r="L15" s="13"/>
      <c r="M15" s="13">
        <v>1307.29</v>
      </c>
      <c r="N15" s="13">
        <f>M15*5%</f>
        <v>65.36</v>
      </c>
    </row>
    <row r="16" spans="1:25" ht="18.75" customHeight="1" thickBot="1" x14ac:dyDescent="0.25">
      <c r="A16" s="16">
        <v>2</v>
      </c>
      <c r="B16" s="7" t="s">
        <v>33</v>
      </c>
      <c r="C16" s="7">
        <v>1930</v>
      </c>
      <c r="D16" s="8">
        <v>1</v>
      </c>
      <c r="E16" s="8">
        <v>1</v>
      </c>
      <c r="F16" s="12">
        <v>28.9</v>
      </c>
      <c r="G16" s="13"/>
      <c r="H16" s="13"/>
      <c r="I16" s="8"/>
      <c r="J16" s="7"/>
      <c r="K16" s="17">
        <v>7</v>
      </c>
      <c r="L16" s="13"/>
      <c r="M16" s="13">
        <v>683.2</v>
      </c>
      <c r="N16" s="13">
        <f t="shared" ref="N16:N35" si="0">M16*5%</f>
        <v>34.159999999999997</v>
      </c>
    </row>
    <row r="17" spans="1:14" ht="18.75" customHeight="1" thickBot="1" x14ac:dyDescent="0.25">
      <c r="A17" s="16">
        <v>3</v>
      </c>
      <c r="B17" s="7" t="s">
        <v>34</v>
      </c>
      <c r="C17" s="7">
        <v>1975</v>
      </c>
      <c r="D17" s="8">
        <v>2</v>
      </c>
      <c r="E17" s="8">
        <v>4</v>
      </c>
      <c r="F17" s="12">
        <v>225.6</v>
      </c>
      <c r="G17" s="13"/>
      <c r="H17" s="13"/>
      <c r="I17" s="8"/>
      <c r="J17" s="7"/>
      <c r="K17" s="17">
        <v>5</v>
      </c>
      <c r="L17" s="13"/>
      <c r="M17" s="13">
        <v>36086.980000000003</v>
      </c>
      <c r="N17" s="13">
        <f t="shared" si="0"/>
        <v>1804.35</v>
      </c>
    </row>
    <row r="18" spans="1:14" ht="18.75" customHeight="1" thickBot="1" x14ac:dyDescent="0.25">
      <c r="A18" s="16">
        <v>4</v>
      </c>
      <c r="B18" s="7" t="s">
        <v>35</v>
      </c>
      <c r="C18" s="7">
        <v>1930</v>
      </c>
      <c r="D18" s="8">
        <v>1</v>
      </c>
      <c r="E18" s="8">
        <v>3</v>
      </c>
      <c r="F18" s="12">
        <v>92.9</v>
      </c>
      <c r="G18" s="13"/>
      <c r="H18" s="13"/>
      <c r="I18" s="8"/>
      <c r="J18" s="7"/>
      <c r="K18" s="17">
        <v>7</v>
      </c>
      <c r="L18" s="13"/>
      <c r="M18" s="13">
        <v>2196.16</v>
      </c>
      <c r="N18" s="13">
        <f t="shared" si="0"/>
        <v>109.81</v>
      </c>
    </row>
    <row r="19" spans="1:14" ht="18.75" customHeight="1" thickBot="1" x14ac:dyDescent="0.25">
      <c r="A19" s="16">
        <v>5</v>
      </c>
      <c r="B19" s="7" t="s">
        <v>36</v>
      </c>
      <c r="C19" s="7">
        <v>1901</v>
      </c>
      <c r="D19" s="8">
        <v>1</v>
      </c>
      <c r="E19" s="8">
        <v>7</v>
      </c>
      <c r="F19" s="12">
        <v>180</v>
      </c>
      <c r="G19" s="13"/>
      <c r="H19" s="13"/>
      <c r="I19" s="8"/>
      <c r="J19" s="7"/>
      <c r="K19" s="17">
        <v>7</v>
      </c>
      <c r="L19" s="13"/>
      <c r="M19" s="13">
        <v>4255.2</v>
      </c>
      <c r="N19" s="13">
        <f t="shared" si="0"/>
        <v>212.76</v>
      </c>
    </row>
    <row r="20" spans="1:14" ht="18.75" customHeight="1" thickBot="1" x14ac:dyDescent="0.25">
      <c r="A20" s="16">
        <v>6</v>
      </c>
      <c r="B20" s="7" t="s">
        <v>37</v>
      </c>
      <c r="C20" s="7">
        <v>1900</v>
      </c>
      <c r="D20" s="8">
        <v>1</v>
      </c>
      <c r="E20" s="8">
        <v>4</v>
      </c>
      <c r="F20" s="12">
        <v>153.66999999999999</v>
      </c>
      <c r="G20" s="13"/>
      <c r="H20" s="13"/>
      <c r="I20" s="8"/>
      <c r="J20" s="7"/>
      <c r="K20" s="17">
        <v>7</v>
      </c>
      <c r="L20" s="13"/>
      <c r="M20" s="13">
        <v>3632.76</v>
      </c>
      <c r="N20" s="13">
        <f t="shared" si="0"/>
        <v>181.64</v>
      </c>
    </row>
    <row r="21" spans="1:14" ht="18.75" customHeight="1" thickBot="1" x14ac:dyDescent="0.25">
      <c r="A21" s="20">
        <v>7</v>
      </c>
      <c r="B21" s="7" t="s">
        <v>39</v>
      </c>
      <c r="C21" s="21">
        <v>1897</v>
      </c>
      <c r="D21" s="22">
        <v>1</v>
      </c>
      <c r="E21" s="22">
        <v>7</v>
      </c>
      <c r="F21" s="23">
        <v>195</v>
      </c>
      <c r="G21" s="24"/>
      <c r="H21" s="24"/>
      <c r="I21" s="22"/>
      <c r="J21" s="21"/>
      <c r="K21" s="25">
        <v>7</v>
      </c>
      <c r="L21" s="24"/>
      <c r="M21" s="24">
        <v>4609.8</v>
      </c>
      <c r="N21" s="13">
        <f t="shared" si="0"/>
        <v>230.49</v>
      </c>
    </row>
    <row r="22" spans="1:14" ht="18.75" customHeight="1" thickBot="1" x14ac:dyDescent="0.25">
      <c r="A22" s="16">
        <v>8</v>
      </c>
      <c r="B22" s="7" t="s">
        <v>40</v>
      </c>
      <c r="C22" s="7">
        <v>1900</v>
      </c>
      <c r="D22" s="8">
        <v>1</v>
      </c>
      <c r="E22" s="8">
        <v>4</v>
      </c>
      <c r="F22" s="12">
        <v>160.6</v>
      </c>
      <c r="G22" s="13"/>
      <c r="H22" s="13"/>
      <c r="I22" s="8"/>
      <c r="J22" s="7"/>
      <c r="K22" s="17">
        <v>7</v>
      </c>
      <c r="L22" s="13"/>
      <c r="M22" s="13">
        <v>3796.58</v>
      </c>
      <c r="N22" s="13">
        <f t="shared" si="0"/>
        <v>189.83</v>
      </c>
    </row>
    <row r="23" spans="1:14" ht="18.75" customHeight="1" thickBot="1" x14ac:dyDescent="0.25">
      <c r="A23" s="16">
        <v>9</v>
      </c>
      <c r="B23" s="7" t="s">
        <v>38</v>
      </c>
      <c r="C23" s="7">
        <v>1900</v>
      </c>
      <c r="D23" s="8">
        <v>1</v>
      </c>
      <c r="E23" s="8">
        <v>4</v>
      </c>
      <c r="F23" s="12">
        <v>152.21</v>
      </c>
      <c r="G23" s="13"/>
      <c r="H23" s="13"/>
      <c r="I23" s="8"/>
      <c r="J23" s="7"/>
      <c r="K23" s="17">
        <v>7</v>
      </c>
      <c r="L23" s="13"/>
      <c r="M23" s="13">
        <v>3598.24</v>
      </c>
      <c r="N23" s="13">
        <f t="shared" si="0"/>
        <v>179.91</v>
      </c>
    </row>
    <row r="24" spans="1:14" ht="18.75" customHeight="1" thickBot="1" x14ac:dyDescent="0.25">
      <c r="A24" s="16">
        <v>10</v>
      </c>
      <c r="B24" s="7" t="s">
        <v>41</v>
      </c>
      <c r="C24" s="7">
        <v>1955</v>
      </c>
      <c r="D24" s="8">
        <v>2</v>
      </c>
      <c r="E24" s="8">
        <v>8</v>
      </c>
      <c r="F24" s="12">
        <v>393.5</v>
      </c>
      <c r="G24" s="13"/>
      <c r="H24" s="13"/>
      <c r="I24" s="8"/>
      <c r="J24" s="9"/>
      <c r="K24" s="17">
        <v>4</v>
      </c>
      <c r="L24" s="13"/>
      <c r="M24" s="13">
        <v>79494.87</v>
      </c>
      <c r="N24" s="13">
        <f t="shared" si="0"/>
        <v>3974.74</v>
      </c>
    </row>
    <row r="25" spans="1:14" ht="18.75" customHeight="1" thickBot="1" x14ac:dyDescent="0.25">
      <c r="A25" s="16">
        <v>11</v>
      </c>
      <c r="B25" s="7" t="s">
        <v>42</v>
      </c>
      <c r="C25" s="18">
        <v>1954</v>
      </c>
      <c r="D25" s="8">
        <v>1</v>
      </c>
      <c r="E25" s="8">
        <v>2</v>
      </c>
      <c r="F25" s="12">
        <v>110.4</v>
      </c>
      <c r="G25" s="19"/>
      <c r="H25" s="19"/>
      <c r="I25" s="8"/>
      <c r="J25" s="9"/>
      <c r="K25" s="17">
        <v>7</v>
      </c>
      <c r="L25" s="13"/>
      <c r="M25" s="13">
        <v>2609.86</v>
      </c>
      <c r="N25" s="13">
        <f t="shared" si="0"/>
        <v>130.49</v>
      </c>
    </row>
    <row r="26" spans="1:14" ht="18.75" customHeight="1" thickBot="1" x14ac:dyDescent="0.25">
      <c r="A26" s="16">
        <v>12</v>
      </c>
      <c r="B26" s="7" t="s">
        <v>43</v>
      </c>
      <c r="C26" s="7">
        <v>1951</v>
      </c>
      <c r="D26" s="8">
        <v>2</v>
      </c>
      <c r="E26" s="8">
        <v>8</v>
      </c>
      <c r="F26" s="12">
        <v>384.2</v>
      </c>
      <c r="G26" s="13"/>
      <c r="H26" s="13"/>
      <c r="I26" s="8"/>
      <c r="J26" s="7"/>
      <c r="K26" s="17">
        <v>5</v>
      </c>
      <c r="L26" s="13"/>
      <c r="M26" s="13">
        <v>61456.63</v>
      </c>
      <c r="N26" s="13">
        <f t="shared" si="0"/>
        <v>3072.83</v>
      </c>
    </row>
    <row r="27" spans="1:14" ht="18.75" customHeight="1" thickBot="1" x14ac:dyDescent="0.25">
      <c r="A27" s="16">
        <v>13</v>
      </c>
      <c r="B27" s="7" t="s">
        <v>44</v>
      </c>
      <c r="C27" s="7">
        <v>1961</v>
      </c>
      <c r="D27" s="8">
        <v>1</v>
      </c>
      <c r="E27" s="8">
        <v>5</v>
      </c>
      <c r="F27" s="12">
        <v>98.6</v>
      </c>
      <c r="G27" s="13"/>
      <c r="H27" s="13"/>
      <c r="I27" s="8"/>
      <c r="J27" s="7"/>
      <c r="K27" s="17">
        <v>7</v>
      </c>
      <c r="L27" s="13"/>
      <c r="M27" s="13">
        <v>2330.9</v>
      </c>
      <c r="N27" s="13">
        <f t="shared" si="0"/>
        <v>116.55</v>
      </c>
    </row>
    <row r="28" spans="1:14" ht="18.75" customHeight="1" thickBot="1" x14ac:dyDescent="0.25">
      <c r="A28" s="16">
        <v>14</v>
      </c>
      <c r="B28" s="7" t="s">
        <v>45</v>
      </c>
      <c r="C28" s="7">
        <v>1971</v>
      </c>
      <c r="D28" s="8">
        <v>2</v>
      </c>
      <c r="E28" s="8">
        <v>4</v>
      </c>
      <c r="F28" s="12">
        <v>228.5</v>
      </c>
      <c r="G28" s="13"/>
      <c r="H28" s="13"/>
      <c r="I28" s="8"/>
      <c r="J28" s="7"/>
      <c r="K28" s="17">
        <v>3</v>
      </c>
      <c r="L28" s="13"/>
      <c r="M28" s="13">
        <v>49218.9</v>
      </c>
      <c r="N28" s="13">
        <f t="shared" si="0"/>
        <v>2460.9499999999998</v>
      </c>
    </row>
    <row r="29" spans="1:14" ht="18.75" customHeight="1" thickBot="1" x14ac:dyDescent="0.25">
      <c r="A29" s="16">
        <v>15</v>
      </c>
      <c r="B29" s="7" t="s">
        <v>46</v>
      </c>
      <c r="C29" s="7">
        <v>1928</v>
      </c>
      <c r="D29" s="8">
        <v>1</v>
      </c>
      <c r="E29" s="8">
        <v>6</v>
      </c>
      <c r="F29" s="12">
        <v>142.30000000000001</v>
      </c>
      <c r="G29" s="13"/>
      <c r="H29" s="13"/>
      <c r="I29" s="8"/>
      <c r="J29" s="7"/>
      <c r="K29" s="17">
        <v>7</v>
      </c>
      <c r="L29" s="13"/>
      <c r="M29" s="13">
        <v>3363.97</v>
      </c>
      <c r="N29" s="13">
        <f t="shared" si="0"/>
        <v>168.2</v>
      </c>
    </row>
    <row r="30" spans="1:14" ht="18.75" customHeight="1" thickBot="1" x14ac:dyDescent="0.25">
      <c r="A30" s="16">
        <v>16</v>
      </c>
      <c r="B30" s="7" t="s">
        <v>47</v>
      </c>
      <c r="C30" s="7">
        <v>1979</v>
      </c>
      <c r="D30" s="8">
        <v>2</v>
      </c>
      <c r="E30" s="8">
        <v>4</v>
      </c>
      <c r="F30" s="12">
        <v>228.5</v>
      </c>
      <c r="G30" s="13"/>
      <c r="H30" s="13"/>
      <c r="I30" s="8"/>
      <c r="J30" s="7"/>
      <c r="K30" s="17">
        <v>5</v>
      </c>
      <c r="L30" s="13"/>
      <c r="M30" s="13">
        <v>36550.86</v>
      </c>
      <c r="N30" s="13">
        <f t="shared" si="0"/>
        <v>1827.54</v>
      </c>
    </row>
    <row r="31" spans="1:14" ht="18.75" customHeight="1" thickBot="1" x14ac:dyDescent="0.25">
      <c r="A31" s="16">
        <v>17</v>
      </c>
      <c r="B31" s="7" t="s">
        <v>48</v>
      </c>
      <c r="C31" s="7">
        <v>1957</v>
      </c>
      <c r="D31" s="8">
        <v>1</v>
      </c>
      <c r="E31" s="8">
        <v>4</v>
      </c>
      <c r="F31" s="12">
        <v>129.5</v>
      </c>
      <c r="G31" s="13"/>
      <c r="H31" s="13"/>
      <c r="I31" s="8"/>
      <c r="J31" s="7"/>
      <c r="K31" s="17">
        <v>6</v>
      </c>
      <c r="L31" s="13"/>
      <c r="M31" s="13">
        <v>12540.78</v>
      </c>
      <c r="N31" s="13">
        <f t="shared" si="0"/>
        <v>627.04</v>
      </c>
    </row>
    <row r="32" spans="1:14" ht="18.75" customHeight="1" thickBot="1" x14ac:dyDescent="0.25">
      <c r="A32" s="16">
        <v>18</v>
      </c>
      <c r="B32" s="7" t="s">
        <v>49</v>
      </c>
      <c r="C32" s="7">
        <v>1957</v>
      </c>
      <c r="D32" s="8">
        <v>1</v>
      </c>
      <c r="E32" s="8">
        <v>2</v>
      </c>
      <c r="F32" s="12">
        <v>109.8</v>
      </c>
      <c r="G32" s="13"/>
      <c r="H32" s="13"/>
      <c r="I32" s="8"/>
      <c r="J32" s="7"/>
      <c r="K32" s="17">
        <v>6</v>
      </c>
      <c r="L32" s="13"/>
      <c r="M32" s="13">
        <v>10633.03</v>
      </c>
      <c r="N32" s="13">
        <f t="shared" si="0"/>
        <v>531.65</v>
      </c>
    </row>
    <row r="33" spans="1:14" ht="18.75" customHeight="1" thickBot="1" x14ac:dyDescent="0.25">
      <c r="A33" s="16">
        <v>19</v>
      </c>
      <c r="B33" s="7" t="s">
        <v>50</v>
      </c>
      <c r="C33" s="7">
        <v>1956</v>
      </c>
      <c r="D33" s="8">
        <v>1</v>
      </c>
      <c r="E33" s="8">
        <v>2</v>
      </c>
      <c r="F33" s="12">
        <v>110</v>
      </c>
      <c r="G33" s="13"/>
      <c r="H33" s="13"/>
      <c r="I33" s="8"/>
      <c r="J33" s="7"/>
      <c r="K33" s="17">
        <v>6</v>
      </c>
      <c r="L33" s="13"/>
      <c r="M33" s="13">
        <v>10652.4</v>
      </c>
      <c r="N33" s="13">
        <f t="shared" si="0"/>
        <v>532.62</v>
      </c>
    </row>
    <row r="34" spans="1:14" ht="18.75" customHeight="1" thickBot="1" x14ac:dyDescent="0.25">
      <c r="A34" s="16">
        <v>20</v>
      </c>
      <c r="B34" s="7" t="s">
        <v>51</v>
      </c>
      <c r="C34" s="7">
        <v>1960</v>
      </c>
      <c r="D34" s="8">
        <v>2</v>
      </c>
      <c r="E34" s="8">
        <v>16</v>
      </c>
      <c r="F34" s="12">
        <v>609.30999999999995</v>
      </c>
      <c r="G34" s="13"/>
      <c r="H34" s="13"/>
      <c r="I34" s="8"/>
      <c r="J34" s="7"/>
      <c r="K34" s="17">
        <v>4</v>
      </c>
      <c r="L34" s="13"/>
      <c r="M34" s="13">
        <v>123092.81</v>
      </c>
      <c r="N34" s="13">
        <f t="shared" si="0"/>
        <v>6154.64</v>
      </c>
    </row>
    <row r="35" spans="1:14" ht="18.75" customHeight="1" thickBot="1" x14ac:dyDescent="0.25">
      <c r="A35" s="16">
        <v>21</v>
      </c>
      <c r="B35" s="7" t="s">
        <v>52</v>
      </c>
      <c r="C35" s="7">
        <v>1937</v>
      </c>
      <c r="D35" s="8">
        <v>2</v>
      </c>
      <c r="E35" s="8">
        <v>8</v>
      </c>
      <c r="F35" s="12">
        <v>493</v>
      </c>
      <c r="G35" s="13"/>
      <c r="H35" s="13"/>
      <c r="I35" s="8"/>
      <c r="J35" s="7"/>
      <c r="K35" s="17">
        <v>7</v>
      </c>
      <c r="L35" s="13"/>
      <c r="M35" s="13">
        <v>11654.52</v>
      </c>
      <c r="N35" s="13">
        <f t="shared" si="0"/>
        <v>582.73</v>
      </c>
    </row>
    <row r="36" spans="1:14" ht="13.5" thickBot="1" x14ac:dyDescent="0.25">
      <c r="A36" s="10"/>
      <c r="B36" s="7" t="s">
        <v>18</v>
      </c>
      <c r="C36" s="7"/>
      <c r="D36" s="8"/>
      <c r="E36" s="8"/>
      <c r="F36" s="14">
        <f>SUM(F15:F35)</f>
        <v>4281.79</v>
      </c>
      <c r="G36" s="14"/>
      <c r="H36" s="14"/>
      <c r="I36" s="9"/>
      <c r="J36" s="9"/>
      <c r="K36" s="17"/>
      <c r="L36" s="14"/>
      <c r="M36" s="14">
        <f>SUM(M15:M35)</f>
        <v>463765.74</v>
      </c>
      <c r="N36" s="14">
        <f>SUM(N15:N35)</f>
        <v>23188.29</v>
      </c>
    </row>
    <row r="37" spans="1:14" x14ac:dyDescent="0.2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39" customHeight="1" x14ac:dyDescent="0.2">
      <c r="A38" s="35" t="s">
        <v>53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21" customHeight="1" x14ac:dyDescent="0.2">
      <c r="A39" s="35" t="s">
        <v>25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79.5" customHeight="1" x14ac:dyDescent="0.2">
      <c r="A40" s="39" t="s">
        <v>28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5.75" customHeight="1" x14ac:dyDescent="0.2">
      <c r="A41" s="40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3" spans="1:14" x14ac:dyDescent="0.2">
      <c r="A43" s="40" t="s">
        <v>54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42" customHeight="1" x14ac:dyDescent="0.2">
      <c r="A44" s="39" t="s">
        <v>27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6" spans="1:14" x14ac:dyDescent="0.2">
      <c r="A46" s="40" t="s">
        <v>20</v>
      </c>
      <c r="B46" s="40"/>
      <c r="C46" s="40"/>
    </row>
    <row r="47" spans="1:14" ht="29.25" customHeight="1" x14ac:dyDescent="0.2">
      <c r="A47" s="35" t="s">
        <v>29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</sheetData>
  <mergeCells count="27">
    <mergeCell ref="A47:N47"/>
    <mergeCell ref="A43:N43"/>
    <mergeCell ref="A46:C46"/>
    <mergeCell ref="A44:N44"/>
    <mergeCell ref="A1:N1"/>
    <mergeCell ref="A2:N2"/>
    <mergeCell ref="A3:N3"/>
    <mergeCell ref="A10:N10"/>
    <mergeCell ref="A5:N5"/>
    <mergeCell ref="A39:N39"/>
    <mergeCell ref="A40:N40"/>
    <mergeCell ref="A41:N41"/>
    <mergeCell ref="I12:I13"/>
    <mergeCell ref="J12:J13"/>
    <mergeCell ref="K12:K13"/>
    <mergeCell ref="A37:N37"/>
    <mergeCell ref="A38:N38"/>
    <mergeCell ref="L12:L13"/>
    <mergeCell ref="D12:D13"/>
    <mergeCell ref="A12:A13"/>
    <mergeCell ref="M12:M13"/>
    <mergeCell ref="N12:N13"/>
    <mergeCell ref="A11:N11"/>
    <mergeCell ref="B12:B13"/>
    <mergeCell ref="C12:C13"/>
    <mergeCell ref="E12:E13"/>
    <mergeCell ref="F12:H12"/>
  </mergeCells>
  <phoneticPr fontId="0" type="noConversion"/>
  <hyperlinks>
    <hyperlink ref="A8" r:id="rId1" display="mailto:torgiszr@yandex.ru"/>
    <hyperlink ref="A10" r:id="rId2" display="mailto:torgiszr@yandex.ru"/>
    <hyperlink ref="A9" r:id="rId3" display="mailto:torgiszr@yandex.ru"/>
  </hyperlinks>
  <pageMargins left="0.74803149606299213" right="0.74803149606299213" top="0.19685039370078741" bottom="0.19685039370078741" header="0.51181102362204722" footer="0.51181102362204722"/>
  <pageSetup paperSize="9" orientation="landscape" verticalDpi="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</vt:lpstr>
      <vt:lpstr>'ЛОТ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гость1</cp:lastModifiedBy>
  <cp:lastPrinted>2019-08-22T11:56:00Z</cp:lastPrinted>
  <dcterms:created xsi:type="dcterms:W3CDTF">1996-10-08T23:32:33Z</dcterms:created>
  <dcterms:modified xsi:type="dcterms:W3CDTF">2019-08-27T08:54:45Z</dcterms:modified>
</cp:coreProperties>
</file>