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34" i="1"/>
  <c r="M34" l="1"/>
  <c r="L34"/>
  <c r="K34"/>
  <c r="E19"/>
  <c r="E18"/>
  <c r="I34"/>
  <c r="H34"/>
  <c r="G34"/>
  <c r="F34"/>
  <c r="E30"/>
  <c r="E29"/>
  <c r="E28"/>
  <c r="E23"/>
  <c r="E22"/>
  <c r="E21"/>
  <c r="E14"/>
  <c r="E34" l="1"/>
</calcChain>
</file>

<file path=xl/sharedStrings.xml><?xml version="1.0" encoding="utf-8"?>
<sst xmlns="http://schemas.openxmlformats.org/spreadsheetml/2006/main" count="179" uniqueCount="94">
  <si>
    <t>Итого:</t>
  </si>
  <si>
    <t>2016 г</t>
  </si>
  <si>
    <t>2017 г</t>
  </si>
  <si>
    <t>2018 г</t>
  </si>
  <si>
    <t>2019 г</t>
  </si>
  <si>
    <t>2020 г</t>
  </si>
  <si>
    <t>2021 г</t>
  </si>
  <si>
    <t>2022 г</t>
  </si>
  <si>
    <t>2023 г</t>
  </si>
  <si>
    <t>Ожидаемый результат</t>
  </si>
  <si>
    <t>Объем финансирования, тыс. руб.</t>
  </si>
  <si>
    <t>№ п/п</t>
  </si>
  <si>
    <t>Наименование мероприятия</t>
  </si>
  <si>
    <t>Ответственный исполнитель</t>
  </si>
  <si>
    <t>Источники финансирования</t>
  </si>
  <si>
    <t xml:space="preserve">ПРИЛОЖЕНИЕ 2 </t>
  </si>
  <si>
    <t>к постановлению Администрации г.о. Октябрьск</t>
  </si>
  <si>
    <t xml:space="preserve">к Муниципальной программе поддержки и развития малого и </t>
  </si>
  <si>
    <t>среднего предпринимательства городского округа Октябрьск</t>
  </si>
  <si>
    <t>Самарской области на 2016 - 2023 годы</t>
  </si>
  <si>
    <t>Перечень мероприятий муниципальной прогаммы поддержки и развития малого и среднего предпринимательства городского округа Октябрьск Самарской области на 2016 - 2023 годы</t>
  </si>
  <si>
    <t>Цель – обеспечение благоприятных условий для развития и повышения конкурентоспособности малого и среднего предпринимательства на территории городского округа Октябрьск Самарской области</t>
  </si>
  <si>
    <t>Задача 1: Увеличение численности занятых  в сфере малого и среднего предпринимательства</t>
  </si>
  <si>
    <t>Обеспечение деятельности служащих исполнительного органа местного самоуправления, исполняющих задачи по решению вопросов местного значения в области содействия развитию малого и среднего предпринимательства на территории г.о. Октябрьск</t>
  </si>
  <si>
    <t>1.1</t>
  </si>
  <si>
    <t xml:space="preserve">Администрация городского округа Октябрьск (Управление экономического развития, инвестиций, предпринимательства и торговли)  </t>
  </si>
  <si>
    <t>Бюджет   городского округа Октябрьск</t>
  </si>
  <si>
    <t>Задача 2: Улучшение условий ведения предпринимательской деятельности</t>
  </si>
  <si>
    <t>2.1</t>
  </si>
  <si>
    <t>Организация и проведение информационной кампании о законодательном закреплении ведения специального налогового режима для самозанятых  граждан на всей территории РФ на основе анализа практики реализации пилотного  проекта для самозанятых</t>
  </si>
  <si>
    <t>Бюджет городского округа Октябрьск</t>
  </si>
  <si>
    <t>В рамках текущей деятельности</t>
  </si>
  <si>
    <t>Задача 3: Расширение доступа субъектов малого и среднего предпринимательства к финансовым ресурсам, в т.ч. к льготному финансированию</t>
  </si>
  <si>
    <t>3.1</t>
  </si>
  <si>
    <t xml:space="preserve">Предоставление грантов в форме субсидии на создание собственного бизнеса субъектам малого предпринимательства и физическим лицам на приобретение основных средств и оборудования </t>
  </si>
  <si>
    <t xml:space="preserve"> -</t>
  </si>
  <si>
    <t>160,0</t>
  </si>
  <si>
    <t>Задача 4: Акселерация субъектов малого и среднего предпринимательства</t>
  </si>
  <si>
    <t xml:space="preserve">Предоставление субсидии некоммерческим организациям, не являющимся государственными (муниципальными) учреждениями,  на оказание информационной и консультационной поддержки  субъектам малого и среднего предпринимательства, а также субъектам социального предпринимательства </t>
  </si>
  <si>
    <t>115,5</t>
  </si>
  <si>
    <t>170,2</t>
  </si>
  <si>
    <t>170,0</t>
  </si>
  <si>
    <t>14,0</t>
  </si>
  <si>
    <t>156,2</t>
  </si>
  <si>
    <t>156,0</t>
  </si>
  <si>
    <t>Задача 5: Популяризация предпринимательства</t>
  </si>
  <si>
    <t>5.1</t>
  </si>
  <si>
    <t xml:space="preserve">Организация и  проведение обучающих мероприятий для субъектов малого и среднего предпринимательства
</t>
  </si>
  <si>
    <t>5.2</t>
  </si>
  <si>
    <t>105,2</t>
  </si>
  <si>
    <t xml:space="preserve"> - </t>
  </si>
  <si>
    <t>в рамках текущей деятельности</t>
  </si>
  <si>
    <t>15,3</t>
  </si>
  <si>
    <t>29,8</t>
  </si>
  <si>
    <t>24,8</t>
  </si>
  <si>
    <t xml:space="preserve">Прирост численности занятых в сфере малого и среднего в том числе за счет легализации; Прирост численности занятых в сфере малого и среднего предпринимательства за счет легализации теневого сектора экономики.  
</t>
  </si>
  <si>
    <t>Количество самозанятых граждан, зафиксировавших свой статус с учетом ведения налогового режима для замозанятых.</t>
  </si>
  <si>
    <t xml:space="preserve"> Количество субъектов МСП и самозанятых граждан, получивших поддержку в рамках федерального проекта.
 Количество субъектов МСП, выведенных на экспорт при поддержке центров (агентств) координации поддержки экспортно-ориентированных субъектов МСП.
 Количество
оказанной  информационной и консультационной  поддержки  субъектам малого и среднего предпринимательства, а также субъектам социального предпринимательства, в том числе:
 - количество оказанной консультационной поддержки в области бухгалтерского учета и законодательства о налогах и сборах, а также в иных юридических аспектах ведения предпринимательской   деятельности;
 - количество оказанной поддержки по сервисному сопровождению деятельности, в том числе по подготовке и (или) предоставлению отчетных форм в федеральные и государственные органы субъектам малого и среднего предпринимательства, зарегистрированным на территории городского округа Октябрьск не более трех лет
</t>
  </si>
  <si>
    <t xml:space="preserve"> Количество обученных основам ведения бизнеса, финансовой грамотности и иным навыкам предпринимательской деятельности.
  Количество вновь созданных субъектов МСП по итогам реализации ФП "Популяризация предпринимательства".
 Количество физических лиц – участников федерального проекта, занятых в сфере малого и среднего предпринимательства, по итогам участия в федеральном проекте.
Количество вновь созданных субъектов МСП по итогам реализации ФП "Популяризация предпринимательства".
Количество физических лиц – участников федерального проекта, занятых в сфере малого и среднего предпринимательства, по итогам участия в федеральном проекте.
</t>
  </si>
  <si>
    <t>5.3</t>
  </si>
  <si>
    <t>10,5</t>
  </si>
  <si>
    <t>0</t>
  </si>
  <si>
    <t>0,0</t>
  </si>
  <si>
    <t>5,0</t>
  </si>
  <si>
    <t>10,0</t>
  </si>
  <si>
    <t xml:space="preserve">Количество физических лиц-участников ФП "Популяризация предпринимательства    </t>
  </si>
  <si>
    <t>Задача 6: Имущественная  поддержка  субъектов  предпринимательства, а также субъектов  социального  предпринимательства</t>
  </si>
  <si>
    <t>6.1</t>
  </si>
  <si>
    <t>3.2</t>
  </si>
  <si>
    <t>4.1</t>
  </si>
  <si>
    <t xml:space="preserve"> Количество СМСП, отвечающих требованиям и условиям оказания финансовой поддержки (займы), направленных в МЭР СО (АО «ГФСО»).
 Количество субъектов  малого предпринимательства, получивших  поддержку в виде грантов на создание собственного бизнеса на приобретение основных средств и оборудования. Количество субъектов малого и среднего предпринимательства, обратившихся за получением поддержки в виде финансового обеспечения (возмещения) части затрат, связанных с обновлением основных средств
</t>
  </si>
  <si>
    <t xml:space="preserve">в том числе: 
 - на оказание консультационных услуг в области бухгалтерского учета и законодательства о налогах и сборах, а также в иных юридических аспектах ведения предпринимательской   деятельности 
</t>
  </si>
  <si>
    <t xml:space="preserve"> - на оказание услуг по сервисному сопровождению деятельности, в том числе по подготовке и (или) предоставлению отчетных форм в федеральные и государственные органы субъектам малого и среднего предпринимательства, зарегистрированным на территории г.о.Октябрьск не более трех лет</t>
  </si>
  <si>
    <t>Изготовление информационных материалов
(баннеры, буклеты, листовки, ручки, визитки,календари и т.д.) на тему популяризации предпринимательской деятельности и самозанятости, легализации трудовых отношений</t>
  </si>
  <si>
    <t xml:space="preserve">Организация празднования
 «Дня Предпринимателя» и мероприятий, приуроченных к празднику 
</t>
  </si>
  <si>
    <t xml:space="preserve">Предоставление объектов, включенных в перечень муниципального имущества городского округа Октябрьск,
свободного от прав третьих лиц, используемого в целях представления его во владение и (или) пользование на долгосрочной основе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предпринимательства,  на льготных условиях во владение и пользование субъектами малого и среднего предпринимательства,  а также субъектам социального предпринимательства
</t>
  </si>
  <si>
    <t>Количество представленных  объектов, включенных в перечень муниципального имущества городского округа Октябрьск, свободного от прав третьих лиц, используемого в целях представления его во владение и (или) пользование на долгосрочной основе субъектам малого и среднего предпринимательства и организациям , образующим инфраструктуру поддержки субъектов малого и среднего предпринимательства,  на льготных условиях во владение и пользование субъектами малого и среднего предпринимательства,  а также субъектам социального предпринимательства</t>
  </si>
  <si>
    <t>6.2</t>
  </si>
  <si>
    <t xml:space="preserve">Предоставленние производителям товаров (сельскохозяйственных и продовольственных товаров, в том числе фермерской продукции, текстиля, одежды, обуви и прочих) и организациям потребительской кооперации, которые являются субъектами МСП, муниципальных преференций в виде предоставления мест для размещения нестационарных и мобильных торговых объектов без проведения торгов (конкурсов, аукционов) на льготных условиях или на безвозмездной основе </t>
  </si>
  <si>
    <t xml:space="preserve">Количество предоставленных производителям товаров (сельскохозяйственных и продовольственных товаров, в том числе фермерской продукции, текстиля, одежды, обуви и прочих) и организациям потребительской кооперации, которые являются субъектами МСП, муниципальных преференций в виде предоставления мест для размещения нестационарных и мобильных торговых объектов без проведения торгов (конкурсов, аукционов) на льготных условиях или на безвозмездной основе </t>
  </si>
  <si>
    <t>Предоставление субсидий юридическим лицам, индивидуальным предпринимателям - производителям товаров, работ, услуг, являющимся субъектами малого и среднего предпринимательства, в целях возмещения затрат в связи с производством товаров, выполнением работ, оказанием услуг в части расходов на приобретение производственного оборудования для создания, и (или) развития, и (или) модернизации производства товаров, работ, услуг</t>
  </si>
  <si>
    <t>Администрация городского округа Октябрьск (Комитет имущественных отношений)</t>
  </si>
  <si>
    <t>4.1.1</t>
  </si>
  <si>
    <t>4.1.2</t>
  </si>
  <si>
    <t>4.2</t>
  </si>
  <si>
    <t>Создание офиса "Мой бизнес" в МБУ "Октябрьский МФЦ"</t>
  </si>
  <si>
    <t>Средства областного бюджета</t>
  </si>
  <si>
    <t>1027,1</t>
  </si>
  <si>
    <t>5820,0</t>
  </si>
  <si>
    <t>Всего</t>
  </si>
  <si>
    <t>6847,1</t>
  </si>
  <si>
    <t>Всего по программе, в том числе:</t>
  </si>
  <si>
    <t>от ________№_____</t>
  </si>
  <si>
    <t>Количество созданных офисов «Мой бизнес» на территории городского округа Октябрьск (в течение года)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</si>
</sst>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2" fillId="0" borderId="1" xfId="0" applyFont="1" applyBorder="1"/>
    <xf numFmtId="49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49" fontId="2" fillId="0" borderId="1" xfId="0" applyNumberFormat="1" applyFont="1" applyBorder="1" applyAlignment="1">
      <alignment vertical="top"/>
    </xf>
    <xf numFmtId="49" fontId="2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horizontal="left" vertical="top" wrapText="1"/>
    </xf>
    <xf numFmtId="2" fontId="2" fillId="0" borderId="1" xfId="0" applyNumberFormat="1" applyFont="1" applyBorder="1"/>
    <xf numFmtId="49" fontId="2" fillId="0" borderId="1" xfId="0" applyNumberFormat="1" applyFont="1" applyBorder="1"/>
    <xf numFmtId="49" fontId="2" fillId="0" borderId="6" xfId="0" applyNumberFormat="1" applyFont="1" applyBorder="1" applyAlignment="1">
      <alignment horizontal="left" vertical="top"/>
    </xf>
    <xf numFmtId="49" fontId="2" fillId="0" borderId="6" xfId="0" applyNumberFormat="1" applyFont="1" applyBorder="1" applyAlignment="1">
      <alignment horizontal="left" vertical="top" wrapText="1"/>
    </xf>
    <xf numFmtId="0" fontId="4" fillId="0" borderId="0" xfId="0" applyFont="1"/>
    <xf numFmtId="164" fontId="2" fillId="0" borderId="1" xfId="0" applyNumberFormat="1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/>
    </xf>
    <xf numFmtId="0" fontId="2" fillId="0" borderId="1" xfId="0" applyNumberFormat="1" applyFont="1" applyBorder="1" applyAlignment="1">
      <alignment horizontal="left" vertical="top" wrapText="1"/>
    </xf>
    <xf numFmtId="0" fontId="4" fillId="0" borderId="1" xfId="0" applyFont="1" applyBorder="1"/>
    <xf numFmtId="0" fontId="2" fillId="0" borderId="8" xfId="0" applyFont="1" applyBorder="1"/>
    <xf numFmtId="49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 vertical="top"/>
    </xf>
    <xf numFmtId="49" fontId="2" fillId="0" borderId="9" xfId="0" applyNumberFormat="1" applyFont="1" applyBorder="1" applyAlignment="1">
      <alignment horizontal="center" vertical="top"/>
    </xf>
    <xf numFmtId="49" fontId="2" fillId="0" borderId="6" xfId="0" applyNumberFormat="1" applyFont="1" applyBorder="1" applyAlignment="1">
      <alignment horizontal="center" vertical="top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9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topLeftCell="A24" zoomScaleNormal="100" workbookViewId="0">
      <selection activeCell="P28" sqref="P28"/>
    </sheetView>
  </sheetViews>
  <sheetFormatPr defaultRowHeight="15"/>
  <cols>
    <col min="1" max="1" width="5.85546875" customWidth="1"/>
    <col min="2" max="2" width="24.85546875" customWidth="1"/>
    <col min="3" max="3" width="15" customWidth="1"/>
    <col min="4" max="4" width="8.5703125" customWidth="1"/>
    <col min="5" max="5" width="9" customWidth="1"/>
    <col min="6" max="6" width="7.5703125" customWidth="1"/>
    <col min="7" max="7" width="7" customWidth="1"/>
    <col min="8" max="8" width="7.140625" customWidth="1"/>
    <col min="9" max="9" width="7" customWidth="1"/>
    <col min="10" max="10" width="7.85546875" customWidth="1"/>
    <col min="11" max="11" width="7.5703125" customWidth="1"/>
    <col min="12" max="12" width="7.85546875" customWidth="1"/>
    <col min="13" max="13" width="8.28515625" customWidth="1"/>
    <col min="14" max="14" width="18.140625" customWidth="1"/>
  </cols>
  <sheetData>
    <row r="1" spans="1:14">
      <c r="A1" s="1"/>
      <c r="B1" s="1"/>
      <c r="C1" s="1"/>
      <c r="D1" s="1"/>
      <c r="E1" s="1"/>
      <c r="F1" s="1"/>
      <c r="G1" s="1"/>
      <c r="H1" s="1"/>
      <c r="I1" s="28" t="s">
        <v>15</v>
      </c>
      <c r="J1" s="28"/>
      <c r="K1" s="28"/>
      <c r="L1" s="28"/>
      <c r="M1" s="28"/>
      <c r="N1" s="28"/>
    </row>
    <row r="2" spans="1:14">
      <c r="A2" s="1"/>
      <c r="B2" s="1"/>
      <c r="C2" s="1"/>
      <c r="D2" s="1"/>
      <c r="E2" s="1"/>
      <c r="F2" s="1"/>
      <c r="G2" s="1"/>
      <c r="H2" s="1"/>
      <c r="I2" s="28" t="s">
        <v>16</v>
      </c>
      <c r="J2" s="28"/>
      <c r="K2" s="28"/>
      <c r="L2" s="28"/>
      <c r="M2" s="28"/>
      <c r="N2" s="28"/>
    </row>
    <row r="3" spans="1:14">
      <c r="A3" s="1"/>
      <c r="B3" s="1"/>
      <c r="C3" s="1"/>
      <c r="D3" s="1"/>
      <c r="E3" s="1"/>
      <c r="F3" s="1"/>
      <c r="G3" s="1"/>
      <c r="H3" s="1"/>
      <c r="I3" s="28" t="s">
        <v>92</v>
      </c>
      <c r="J3" s="28"/>
      <c r="K3" s="28"/>
      <c r="L3" s="28"/>
      <c r="M3" s="28"/>
      <c r="N3" s="28"/>
    </row>
    <row r="4" spans="1:14">
      <c r="A4" s="1"/>
      <c r="B4" s="1"/>
      <c r="C4" s="1"/>
      <c r="D4" s="1"/>
      <c r="E4" s="1"/>
      <c r="F4" s="1"/>
      <c r="G4" s="1"/>
      <c r="H4" s="1"/>
      <c r="I4" s="28" t="s">
        <v>15</v>
      </c>
      <c r="J4" s="28"/>
      <c r="K4" s="28"/>
      <c r="L4" s="28"/>
      <c r="M4" s="28"/>
      <c r="N4" s="28"/>
    </row>
    <row r="5" spans="1:14">
      <c r="A5" s="1"/>
      <c r="B5" s="1"/>
      <c r="C5" s="1"/>
      <c r="D5" s="1"/>
      <c r="E5" s="1"/>
      <c r="F5" s="1"/>
      <c r="G5" s="1"/>
      <c r="H5" s="1"/>
      <c r="I5" s="28" t="s">
        <v>17</v>
      </c>
      <c r="J5" s="28"/>
      <c r="K5" s="28"/>
      <c r="L5" s="28"/>
      <c r="M5" s="28"/>
      <c r="N5" s="28"/>
    </row>
    <row r="6" spans="1:14">
      <c r="A6" s="1"/>
      <c r="B6" s="1"/>
      <c r="C6" s="1"/>
      <c r="D6" s="1"/>
      <c r="E6" s="1"/>
      <c r="F6" s="1"/>
      <c r="G6" s="1"/>
      <c r="H6" s="1"/>
      <c r="I6" s="28" t="s">
        <v>18</v>
      </c>
      <c r="J6" s="28"/>
      <c r="K6" s="28"/>
      <c r="L6" s="28"/>
      <c r="M6" s="28"/>
      <c r="N6" s="28"/>
    </row>
    <row r="7" spans="1:14">
      <c r="A7" s="2"/>
      <c r="B7" s="2"/>
      <c r="C7" s="2"/>
      <c r="D7" s="2"/>
      <c r="E7" s="2"/>
      <c r="F7" s="2"/>
      <c r="G7" s="2"/>
      <c r="H7" s="2"/>
      <c r="I7" s="38" t="s">
        <v>19</v>
      </c>
      <c r="J7" s="38"/>
      <c r="K7" s="38"/>
      <c r="L7" s="38"/>
      <c r="M7" s="38"/>
      <c r="N7" s="38"/>
    </row>
    <row r="8" spans="1:14" ht="49.5" customHeight="1">
      <c r="A8" s="3"/>
      <c r="B8" s="3"/>
      <c r="C8" s="29" t="s">
        <v>20</v>
      </c>
      <c r="D8" s="29"/>
      <c r="E8" s="29"/>
      <c r="F8" s="29"/>
      <c r="G8" s="29"/>
      <c r="H8" s="29"/>
      <c r="I8" s="29"/>
      <c r="J8" s="29"/>
      <c r="K8" s="29"/>
      <c r="L8" s="3"/>
      <c r="M8" s="3"/>
      <c r="N8" s="3"/>
    </row>
    <row r="9" spans="1:1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>
      <c r="A10" s="31" t="s">
        <v>11</v>
      </c>
      <c r="B10" s="33" t="s">
        <v>12</v>
      </c>
      <c r="C10" s="33" t="s">
        <v>13</v>
      </c>
      <c r="D10" s="33" t="s">
        <v>14</v>
      </c>
      <c r="E10" s="35" t="s">
        <v>10</v>
      </c>
      <c r="F10" s="36"/>
      <c r="G10" s="36"/>
      <c r="H10" s="36"/>
      <c r="I10" s="36"/>
      <c r="J10" s="36"/>
      <c r="K10" s="36"/>
      <c r="L10" s="36"/>
      <c r="M10" s="37"/>
      <c r="N10" s="33" t="s">
        <v>9</v>
      </c>
    </row>
    <row r="11" spans="1:14" ht="36" customHeight="1">
      <c r="A11" s="32"/>
      <c r="B11" s="34"/>
      <c r="C11" s="34"/>
      <c r="D11" s="34"/>
      <c r="E11" s="4" t="s">
        <v>0</v>
      </c>
      <c r="F11" s="4" t="s">
        <v>1</v>
      </c>
      <c r="G11" s="4" t="s">
        <v>2</v>
      </c>
      <c r="H11" s="4" t="s">
        <v>3</v>
      </c>
      <c r="I11" s="4" t="s">
        <v>4</v>
      </c>
      <c r="J11" s="4" t="s">
        <v>5</v>
      </c>
      <c r="K11" s="4" t="s">
        <v>6</v>
      </c>
      <c r="L11" s="4" t="s">
        <v>7</v>
      </c>
      <c r="M11" s="4" t="s">
        <v>8</v>
      </c>
      <c r="N11" s="34"/>
    </row>
    <row r="12" spans="1:14" ht="31.5" customHeight="1">
      <c r="A12" s="30" t="s">
        <v>21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</row>
    <row r="13" spans="1:14" ht="17.25" customHeight="1">
      <c r="A13" s="30" t="s">
        <v>22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4" ht="132" customHeight="1">
      <c r="A14" s="5" t="s">
        <v>24</v>
      </c>
      <c r="B14" s="6" t="s">
        <v>23</v>
      </c>
      <c r="C14" s="6" t="s">
        <v>25</v>
      </c>
      <c r="D14" s="6" t="s">
        <v>26</v>
      </c>
      <c r="E14" s="7">
        <f>F14+G14+H14+I14+J14+K14+L14+M14</f>
        <v>13141.800000000001</v>
      </c>
      <c r="F14" s="8">
        <v>1114.3</v>
      </c>
      <c r="G14" s="8">
        <v>961.8</v>
      </c>
      <c r="H14" s="8">
        <v>1121.3</v>
      </c>
      <c r="I14" s="8">
        <v>1124.2</v>
      </c>
      <c r="J14" s="8">
        <v>1156.4000000000001</v>
      </c>
      <c r="K14" s="8">
        <v>2554.6</v>
      </c>
      <c r="L14" s="8">
        <v>2554.6</v>
      </c>
      <c r="M14" s="8">
        <v>2554.6</v>
      </c>
      <c r="N14" s="6" t="s">
        <v>55</v>
      </c>
    </row>
    <row r="15" spans="1:14">
      <c r="A15" s="39" t="s">
        <v>27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</row>
    <row r="16" spans="1:14" ht="116.25" customHeight="1">
      <c r="A16" s="9" t="s">
        <v>28</v>
      </c>
      <c r="B16" s="10" t="s">
        <v>29</v>
      </c>
      <c r="C16" s="10" t="s">
        <v>25</v>
      </c>
      <c r="D16" s="10" t="s">
        <v>30</v>
      </c>
      <c r="E16" s="41" t="s">
        <v>31</v>
      </c>
      <c r="F16" s="41"/>
      <c r="G16" s="41"/>
      <c r="H16" s="41"/>
      <c r="I16" s="41"/>
      <c r="J16" s="41"/>
      <c r="K16" s="41"/>
      <c r="L16" s="41"/>
      <c r="M16" s="41"/>
      <c r="N16" s="10" t="s">
        <v>56</v>
      </c>
    </row>
    <row r="17" spans="1:14">
      <c r="A17" s="42" t="s">
        <v>32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1:14" ht="141.75" customHeight="1">
      <c r="A18" s="5" t="s">
        <v>33</v>
      </c>
      <c r="B18" s="11" t="s">
        <v>34</v>
      </c>
      <c r="C18" s="11" t="s">
        <v>25</v>
      </c>
      <c r="D18" s="11" t="s">
        <v>30</v>
      </c>
      <c r="E18" s="7" t="str">
        <f>I18</f>
        <v>160,0</v>
      </c>
      <c r="F18" s="7" t="s">
        <v>35</v>
      </c>
      <c r="G18" s="7" t="s">
        <v>35</v>
      </c>
      <c r="H18" s="7" t="s">
        <v>35</v>
      </c>
      <c r="I18" s="5" t="s">
        <v>36</v>
      </c>
      <c r="J18" s="5" t="s">
        <v>50</v>
      </c>
      <c r="K18" s="5" t="s">
        <v>35</v>
      </c>
      <c r="L18" s="5" t="s">
        <v>50</v>
      </c>
      <c r="M18" s="5" t="s">
        <v>35</v>
      </c>
      <c r="N18" s="44" t="s">
        <v>70</v>
      </c>
    </row>
    <row r="19" spans="1:14" ht="243.75" customHeight="1">
      <c r="A19" s="5" t="s">
        <v>68</v>
      </c>
      <c r="B19" s="23" t="s">
        <v>80</v>
      </c>
      <c r="C19" s="11" t="s">
        <v>25</v>
      </c>
      <c r="D19" s="11" t="s">
        <v>30</v>
      </c>
      <c r="E19" s="7">
        <f>J19+K19+L19+M19</f>
        <v>640</v>
      </c>
      <c r="F19" s="7" t="s">
        <v>35</v>
      </c>
      <c r="G19" s="7" t="s">
        <v>35</v>
      </c>
      <c r="H19" s="7" t="s">
        <v>35</v>
      </c>
      <c r="I19" s="5" t="s">
        <v>35</v>
      </c>
      <c r="J19" s="5" t="s">
        <v>36</v>
      </c>
      <c r="K19" s="5" t="s">
        <v>36</v>
      </c>
      <c r="L19" s="5" t="s">
        <v>36</v>
      </c>
      <c r="M19" s="5" t="s">
        <v>36</v>
      </c>
      <c r="N19" s="45"/>
    </row>
    <row r="20" spans="1:14">
      <c r="A20" s="42" t="s">
        <v>37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</row>
    <row r="21" spans="1:14" ht="142.5" customHeight="1">
      <c r="A21" s="9" t="s">
        <v>69</v>
      </c>
      <c r="B21" s="23" t="s">
        <v>38</v>
      </c>
      <c r="C21" s="51" t="s">
        <v>25</v>
      </c>
      <c r="D21" s="51" t="s">
        <v>30</v>
      </c>
      <c r="E21" s="7">
        <f>G21+F21+H21+I21+J21+K21+L21+M21</f>
        <v>1197.1000000000001</v>
      </c>
      <c r="F21" s="17" t="s">
        <v>39</v>
      </c>
      <c r="G21" s="17" t="s">
        <v>39</v>
      </c>
      <c r="H21" s="17" t="s">
        <v>39</v>
      </c>
      <c r="I21" s="17" t="s">
        <v>40</v>
      </c>
      <c r="J21" s="17" t="s">
        <v>40</v>
      </c>
      <c r="K21" s="17" t="s">
        <v>40</v>
      </c>
      <c r="L21" s="17" t="s">
        <v>41</v>
      </c>
      <c r="M21" s="17" t="s">
        <v>41</v>
      </c>
      <c r="N21" s="52" t="s">
        <v>57</v>
      </c>
    </row>
    <row r="22" spans="1:14" ht="138" customHeight="1">
      <c r="A22" s="9" t="s">
        <v>82</v>
      </c>
      <c r="B22" s="11" t="s">
        <v>71</v>
      </c>
      <c r="C22" s="51"/>
      <c r="D22" s="51"/>
      <c r="E22" s="7">
        <f>F22+G22+H22+I22+J22+K22+L22+M22</f>
        <v>416.5</v>
      </c>
      <c r="F22" s="5" t="s">
        <v>39</v>
      </c>
      <c r="G22" s="5" t="s">
        <v>39</v>
      </c>
      <c r="H22" s="5" t="s">
        <v>39</v>
      </c>
      <c r="I22" s="5" t="s">
        <v>42</v>
      </c>
      <c r="J22" s="5" t="s">
        <v>42</v>
      </c>
      <c r="K22" s="5" t="s">
        <v>42</v>
      </c>
      <c r="L22" s="5" t="s">
        <v>42</v>
      </c>
      <c r="M22" s="5" t="s">
        <v>42</v>
      </c>
      <c r="N22" s="53"/>
    </row>
    <row r="23" spans="1:14" ht="398.25" customHeight="1">
      <c r="A23" s="9" t="s">
        <v>83</v>
      </c>
      <c r="B23" s="23" t="s">
        <v>72</v>
      </c>
      <c r="C23" s="51"/>
      <c r="D23" s="51"/>
      <c r="E23" s="7">
        <f>I23+J23+K23+L23+M23</f>
        <v>780.59999999999991</v>
      </c>
      <c r="F23" s="5" t="s">
        <v>35</v>
      </c>
      <c r="G23" s="5" t="s">
        <v>35</v>
      </c>
      <c r="H23" s="5" t="s">
        <v>35</v>
      </c>
      <c r="I23" s="5" t="s">
        <v>43</v>
      </c>
      <c r="J23" s="5" t="s">
        <v>43</v>
      </c>
      <c r="K23" s="5" t="s">
        <v>43</v>
      </c>
      <c r="L23" s="5" t="s">
        <v>44</v>
      </c>
      <c r="M23" s="5" t="s">
        <v>44</v>
      </c>
      <c r="N23" s="53"/>
    </row>
    <row r="24" spans="1:14" ht="30" customHeight="1">
      <c r="A24" s="56" t="s">
        <v>84</v>
      </c>
      <c r="B24" s="59" t="s">
        <v>85</v>
      </c>
      <c r="C24" s="62" t="s">
        <v>25</v>
      </c>
      <c r="D24" s="20" t="s">
        <v>89</v>
      </c>
      <c r="E24" s="7">
        <v>6847.1</v>
      </c>
      <c r="F24" s="22" t="s">
        <v>50</v>
      </c>
      <c r="G24" s="22" t="s">
        <v>50</v>
      </c>
      <c r="H24" s="22" t="s">
        <v>50</v>
      </c>
      <c r="I24" s="22" t="s">
        <v>50</v>
      </c>
      <c r="J24" s="22" t="s">
        <v>90</v>
      </c>
      <c r="K24" s="22" t="s">
        <v>50</v>
      </c>
      <c r="L24" s="22" t="s">
        <v>50</v>
      </c>
      <c r="M24" s="22" t="s">
        <v>50</v>
      </c>
      <c r="N24" s="59" t="s">
        <v>93</v>
      </c>
    </row>
    <row r="25" spans="1:14" ht="65.25" customHeight="1">
      <c r="A25" s="57"/>
      <c r="B25" s="60"/>
      <c r="C25" s="63"/>
      <c r="D25" s="20" t="s">
        <v>30</v>
      </c>
      <c r="E25" s="7">
        <v>1027.0999999999999</v>
      </c>
      <c r="F25" s="22" t="s">
        <v>35</v>
      </c>
      <c r="G25" s="22" t="s">
        <v>50</v>
      </c>
      <c r="H25" s="22" t="s">
        <v>50</v>
      </c>
      <c r="I25" s="22" t="s">
        <v>50</v>
      </c>
      <c r="J25" s="22" t="s">
        <v>87</v>
      </c>
      <c r="K25" s="22" t="s">
        <v>50</v>
      </c>
      <c r="L25" s="22" t="s">
        <v>50</v>
      </c>
      <c r="M25" s="22" t="s">
        <v>50</v>
      </c>
      <c r="N25" s="60"/>
    </row>
    <row r="26" spans="1:14" ht="38.25" customHeight="1">
      <c r="A26" s="58"/>
      <c r="B26" s="61"/>
      <c r="C26" s="64"/>
      <c r="D26" s="20" t="s">
        <v>86</v>
      </c>
      <c r="E26" s="7">
        <v>5820</v>
      </c>
      <c r="F26" s="22" t="s">
        <v>50</v>
      </c>
      <c r="G26" s="22" t="s">
        <v>50</v>
      </c>
      <c r="H26" s="22" t="s">
        <v>50</v>
      </c>
      <c r="I26" s="22" t="s">
        <v>50</v>
      </c>
      <c r="J26" s="22" t="s">
        <v>88</v>
      </c>
      <c r="K26" s="22" t="s">
        <v>50</v>
      </c>
      <c r="L26" s="22" t="s">
        <v>50</v>
      </c>
      <c r="M26" s="22" t="s">
        <v>50</v>
      </c>
      <c r="N26" s="61"/>
    </row>
    <row r="27" spans="1:14">
      <c r="A27" s="42" t="s">
        <v>45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</row>
    <row r="28" spans="1:14" ht="183.75" customHeight="1">
      <c r="A28" s="14" t="s">
        <v>46</v>
      </c>
      <c r="B28" s="15" t="s">
        <v>47</v>
      </c>
      <c r="C28" s="15" t="s">
        <v>25</v>
      </c>
      <c r="D28" s="15" t="s">
        <v>30</v>
      </c>
      <c r="E28" s="7" t="str">
        <f>H28</f>
        <v>105,2</v>
      </c>
      <c r="F28" s="5" t="s">
        <v>35</v>
      </c>
      <c r="G28" s="5" t="s">
        <v>50</v>
      </c>
      <c r="H28" s="5" t="s">
        <v>49</v>
      </c>
      <c r="I28" s="54" t="s">
        <v>51</v>
      </c>
      <c r="J28" s="54"/>
      <c r="K28" s="54"/>
      <c r="L28" s="54"/>
      <c r="M28" s="54"/>
      <c r="N28" s="55" t="s">
        <v>58</v>
      </c>
    </row>
    <row r="29" spans="1:14" ht="369" customHeight="1">
      <c r="A29" s="5" t="s">
        <v>48</v>
      </c>
      <c r="B29" s="11" t="s">
        <v>73</v>
      </c>
      <c r="C29" s="11" t="s">
        <v>25</v>
      </c>
      <c r="D29" s="11" t="s">
        <v>30</v>
      </c>
      <c r="E29" s="7">
        <f>I29+J29+L29+K29+M29</f>
        <v>119.5</v>
      </c>
      <c r="F29" s="5" t="s">
        <v>35</v>
      </c>
      <c r="G29" s="5" t="s">
        <v>50</v>
      </c>
      <c r="H29" s="5" t="s">
        <v>35</v>
      </c>
      <c r="I29" s="5" t="s">
        <v>52</v>
      </c>
      <c r="J29" s="5" t="s">
        <v>53</v>
      </c>
      <c r="K29" s="5" t="s">
        <v>54</v>
      </c>
      <c r="L29" s="5" t="s">
        <v>54</v>
      </c>
      <c r="M29" s="5" t="s">
        <v>54</v>
      </c>
      <c r="N29" s="55"/>
    </row>
    <row r="30" spans="1:14" ht="149.25" customHeight="1">
      <c r="A30" s="5" t="s">
        <v>59</v>
      </c>
      <c r="B30" s="11" t="s">
        <v>74</v>
      </c>
      <c r="C30" s="11" t="s">
        <v>25</v>
      </c>
      <c r="D30" s="11" t="s">
        <v>30</v>
      </c>
      <c r="E30" s="7">
        <f>F30+G30+H30+I30+J30+K30+L30+M30</f>
        <v>56.5</v>
      </c>
      <c r="F30" s="5" t="s">
        <v>60</v>
      </c>
      <c r="G30" s="5" t="s">
        <v>60</v>
      </c>
      <c r="H30" s="5" t="s">
        <v>61</v>
      </c>
      <c r="I30" s="5" t="s">
        <v>60</v>
      </c>
      <c r="J30" s="5" t="s">
        <v>62</v>
      </c>
      <c r="K30" s="5" t="s">
        <v>63</v>
      </c>
      <c r="L30" s="5" t="s">
        <v>64</v>
      </c>
      <c r="M30" s="5" t="s">
        <v>64</v>
      </c>
      <c r="N30" s="11" t="s">
        <v>65</v>
      </c>
    </row>
    <row r="31" spans="1:14">
      <c r="A31" s="46" t="s">
        <v>66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</row>
    <row r="32" spans="1:14" ht="400.5" customHeight="1">
      <c r="A32" s="5" t="s">
        <v>67</v>
      </c>
      <c r="B32" s="23" t="s">
        <v>75</v>
      </c>
      <c r="C32" s="11" t="s">
        <v>81</v>
      </c>
      <c r="D32" s="11" t="s">
        <v>30</v>
      </c>
      <c r="E32" s="48" t="s">
        <v>31</v>
      </c>
      <c r="F32" s="49"/>
      <c r="G32" s="49"/>
      <c r="H32" s="49"/>
      <c r="I32" s="49"/>
      <c r="J32" s="49"/>
      <c r="K32" s="49"/>
      <c r="L32" s="49"/>
      <c r="M32" s="50"/>
      <c r="N32" s="23" t="s">
        <v>76</v>
      </c>
    </row>
    <row r="33" spans="1:14" ht="346.5" customHeight="1">
      <c r="A33" s="18" t="s">
        <v>77</v>
      </c>
      <c r="B33" s="23" t="s">
        <v>78</v>
      </c>
      <c r="C33" s="19" t="s">
        <v>81</v>
      </c>
      <c r="D33" s="21" t="s">
        <v>30</v>
      </c>
      <c r="E33" s="48" t="s">
        <v>31</v>
      </c>
      <c r="F33" s="49"/>
      <c r="G33" s="49"/>
      <c r="H33" s="49"/>
      <c r="I33" s="49"/>
      <c r="J33" s="49"/>
      <c r="K33" s="49"/>
      <c r="L33" s="49"/>
      <c r="M33" s="50"/>
      <c r="N33" s="23" t="s">
        <v>79</v>
      </c>
    </row>
    <row r="34" spans="1:14">
      <c r="A34" s="43" t="s">
        <v>91</v>
      </c>
      <c r="B34" s="43"/>
      <c r="C34" s="43"/>
      <c r="D34" s="43"/>
      <c r="E34" s="12">
        <f>E14+E18+E19+E21+E28+E29+E30+E24</f>
        <v>22267.200000000004</v>
      </c>
      <c r="F34" s="12">
        <f>F14+F21+F30</f>
        <v>1240.3</v>
      </c>
      <c r="G34" s="12">
        <f>G14+G21+G30</f>
        <v>1087.8</v>
      </c>
      <c r="H34" s="12">
        <f>H14+H21+H28</f>
        <v>1342</v>
      </c>
      <c r="I34" s="12">
        <f>I14+I18+I21+I29+I30</f>
        <v>1480.2</v>
      </c>
      <c r="J34" s="12">
        <f>J14+J19+J21+J29+J30+J24</f>
        <v>8363.5</v>
      </c>
      <c r="K34" s="12">
        <f>K14+K19+K21+K29+K30</f>
        <v>2914.6</v>
      </c>
      <c r="L34" s="12">
        <f>L14+L19+L21+L29+L30</f>
        <v>2919.4</v>
      </c>
      <c r="M34" s="12">
        <f>M14+M19+M21+M29+M30</f>
        <v>2919.4</v>
      </c>
      <c r="N34" s="13"/>
    </row>
    <row r="35" spans="1:14">
      <c r="A35" s="26" t="s">
        <v>30</v>
      </c>
      <c r="B35" s="26"/>
      <c r="C35" s="26"/>
      <c r="D35" s="26"/>
      <c r="E35" s="12">
        <v>16447.2</v>
      </c>
      <c r="F35" s="12">
        <v>1240.3</v>
      </c>
      <c r="G35" s="12">
        <v>1087.8</v>
      </c>
      <c r="H35" s="12">
        <v>1342</v>
      </c>
      <c r="I35" s="12">
        <v>1480.2</v>
      </c>
      <c r="J35" s="12">
        <v>8363.5</v>
      </c>
      <c r="K35" s="12">
        <v>2914.6</v>
      </c>
      <c r="L35" s="12">
        <v>2919.4</v>
      </c>
      <c r="M35" s="12">
        <v>2919.4</v>
      </c>
      <c r="N35" s="24"/>
    </row>
    <row r="36" spans="1:14">
      <c r="A36" s="27" t="s">
        <v>86</v>
      </c>
      <c r="B36" s="27"/>
      <c r="C36" s="27"/>
      <c r="D36" s="27"/>
      <c r="E36" s="12">
        <v>5820</v>
      </c>
      <c r="F36" s="12">
        <v>0</v>
      </c>
      <c r="G36" s="12">
        <v>0</v>
      </c>
      <c r="H36" s="12">
        <v>0</v>
      </c>
      <c r="I36" s="12">
        <v>0</v>
      </c>
      <c r="J36" s="12">
        <v>5820</v>
      </c>
      <c r="K36" s="12">
        <v>0</v>
      </c>
      <c r="L36" s="12">
        <v>0</v>
      </c>
      <c r="M36" s="12">
        <v>0</v>
      </c>
      <c r="N36" s="4"/>
    </row>
    <row r="37" spans="1:1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>
      <c r="A38" s="2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"/>
    </row>
    <row r="39" spans="1:1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4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1:14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14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1:14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1:14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</row>
    <row r="48" spans="1:14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</row>
    <row r="49" spans="1:14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</row>
    <row r="50" spans="1:14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</row>
    <row r="51" spans="1:14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</row>
    <row r="52" spans="1:14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</row>
    <row r="53" spans="1:14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</row>
  </sheetData>
  <mergeCells count="37">
    <mergeCell ref="A20:N20"/>
    <mergeCell ref="N18:N19"/>
    <mergeCell ref="A31:N31"/>
    <mergeCell ref="E32:M32"/>
    <mergeCell ref="A34:D34"/>
    <mergeCell ref="E33:M33"/>
    <mergeCell ref="C21:C23"/>
    <mergeCell ref="D21:D23"/>
    <mergeCell ref="N21:N23"/>
    <mergeCell ref="A27:N27"/>
    <mergeCell ref="I28:M28"/>
    <mergeCell ref="N28:N29"/>
    <mergeCell ref="A24:A26"/>
    <mergeCell ref="B24:B26"/>
    <mergeCell ref="C24:C26"/>
    <mergeCell ref="N24:N26"/>
    <mergeCell ref="I4:N4"/>
    <mergeCell ref="A13:N13"/>
    <mergeCell ref="A15:N15"/>
    <mergeCell ref="E16:M16"/>
    <mergeCell ref="A17:N17"/>
    <mergeCell ref="A35:D35"/>
    <mergeCell ref="A36:D36"/>
    <mergeCell ref="I1:N1"/>
    <mergeCell ref="C8:K8"/>
    <mergeCell ref="A12:N12"/>
    <mergeCell ref="A10:A11"/>
    <mergeCell ref="B10:B11"/>
    <mergeCell ref="C10:C11"/>
    <mergeCell ref="D10:D11"/>
    <mergeCell ref="N10:N11"/>
    <mergeCell ref="E10:M10"/>
    <mergeCell ref="I2:N2"/>
    <mergeCell ref="I3:N3"/>
    <mergeCell ref="I5:N5"/>
    <mergeCell ref="I6:N6"/>
    <mergeCell ref="I7:N7"/>
  </mergeCells>
  <pageMargins left="0.23622047244094491" right="0.23622047244094491" top="0.39370078740157483" bottom="0.39370078740157483" header="3.937007874015748E-2" footer="3.937007874015748E-2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2020-10-29T06:15:54Z</dcterms:modified>
</cp:coreProperties>
</file>