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<sst xmlns="http://schemas.openxmlformats.org/spreadsheetml/2006/main" count="69" uniqueCount="43">
  <si>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к постановлению Администрации</t>
  </si>
  <si>
    <t>городского округа Октябрьск</t>
  </si>
  <si>
    <t>Источник финансирования</t>
  </si>
  <si>
    <t>Код бюджетной классификации</t>
  </si>
  <si>
    <t>ГРБС</t>
  </si>
  <si>
    <t>РзПр</t>
  </si>
  <si>
    <t>ЦСР</t>
  </si>
  <si>
    <t>ВР</t>
  </si>
  <si>
    <t>Всего в том числе:</t>
  </si>
  <si>
    <t>Федеральный бюджет</t>
  </si>
  <si>
    <t>Бюджет Самарской области</t>
  </si>
  <si>
    <t>Итого по Программе</t>
  </si>
  <si>
    <t>Благоустройство дворовых территорий</t>
  </si>
  <si>
    <t>Благоустройство общественных территорий</t>
  </si>
  <si>
    <t>ГРБС - код главного распорядителя бюджетных средств</t>
  </si>
  <si>
    <t>РзПр - код раздела, подраздела классификации расходов бюджетов.</t>
  </si>
  <si>
    <t>ЦСР - код целевой статьи расходов классификации расходов бюджетов</t>
  </si>
  <si>
    <t>ВР - код вида расходов классификации расходов бюджетов</t>
  </si>
  <si>
    <t>№ п/п</t>
  </si>
  <si>
    <t>Наименование мероприятий</t>
  </si>
  <si>
    <t>Объем бюджетных ассигнований (тыс.рублей) по годам</t>
  </si>
  <si>
    <t>Проектно-изыскательские работы по проекту "Благоустройство территории (участка) в районе центрального пляжа городского округа Октябрьск" (для круглогодичного использования, т.ч. проведение проверки достоверности определения сметной стоимости - 23,4 тыс.руб.)</t>
  </si>
  <si>
    <t>Установка спортивно игровой площадки по адресу ул.Ватутина,д.10</t>
  </si>
  <si>
    <t>Благоустройство территории (участка) в районе центрального пляжа городского округа Октябрьск (для круглогодичного использования)</t>
  </si>
  <si>
    <t>1.</t>
  </si>
  <si>
    <t>2.</t>
  </si>
  <si>
    <t>ГРБС/Ответственный исполнитель</t>
  </si>
  <si>
    <t>МКУ "Комитет по архитектуре, строительству и транспорту Администрации г.о.Октябрьск"/МКУ "Комитет по архитектуре, строительству и транспорту Администрации г.о.Октябрьск"</t>
  </si>
  <si>
    <t>Ресурсное обеспечение реализации Программы на 2018-2024 годы</t>
  </si>
  <si>
    <t>3.</t>
  </si>
  <si>
    <t>4.</t>
  </si>
  <si>
    <t>5.</t>
  </si>
  <si>
    <t>6.</t>
  </si>
  <si>
    <t>7.</t>
  </si>
  <si>
    <t>Разработка проектов по благоустройству общественных территорий</t>
  </si>
  <si>
    <t>Бюджет городского округа Октябрьск Самарской области</t>
  </si>
  <si>
    <t>Приложение 7</t>
  </si>
  <si>
    <t>к муципальной программе</t>
  </si>
  <si>
    <t>"Формирование современной городской</t>
  </si>
  <si>
    <t>среды" на 2018-2024 годы</t>
  </si>
  <si>
    <t>Благоустройство общественной территории - участок рядом со зданием библиотеки им.Пушкина по ул.Ленинградской</t>
  </si>
  <si>
    <t>Приложение 4</t>
  </si>
  <si>
    <t>от 20.01.2020  № 49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</si>
</sst>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9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tabSelected="1" zoomScale="75" zoomScaleNormal="75" zoomScalePageLayoutView="0" workbookViewId="0" topLeftCell="A2">
      <selection activeCell="R9" sqref="R9"/>
    </sheetView>
  </sheetViews>
  <sheetFormatPr defaultColWidth="9.140625" defaultRowHeight="12.75"/>
  <cols>
    <col min="1" max="1" width="4.140625" style="8" customWidth="1"/>
    <col min="2" max="2" width="29.28125" style="0" customWidth="1"/>
    <col min="3" max="3" width="26.00390625" style="0" customWidth="1"/>
    <col min="4" max="4" width="33.00390625" style="0" customWidth="1"/>
    <col min="5" max="5" width="6.8515625" style="0" customWidth="1"/>
    <col min="6" max="6" width="7.140625" style="0" customWidth="1"/>
    <col min="7" max="7" width="6.8515625" style="0" customWidth="1"/>
    <col min="8" max="8" width="6.140625" style="0" customWidth="1"/>
    <col min="9" max="9" width="10.140625" style="0" customWidth="1"/>
    <col min="10" max="10" width="13.8515625" style="0" bestFit="1" customWidth="1"/>
    <col min="13" max="13" width="8.8515625" style="0" customWidth="1"/>
    <col min="14" max="15" width="9.140625" style="0" hidden="1" customWidth="1"/>
  </cols>
  <sheetData>
    <row r="1" ht="12.75" hidden="1"/>
    <row r="2" spans="2:17" ht="15.75">
      <c r="B2" s="2"/>
      <c r="C2" s="2"/>
      <c r="D2" s="2"/>
      <c r="E2" s="2"/>
      <c r="F2" s="2"/>
      <c r="G2" s="2"/>
      <c r="H2" s="2"/>
      <c r="I2" s="22" t="s">
        <v>41</v>
      </c>
      <c r="J2" s="22"/>
      <c r="K2" s="22"/>
      <c r="L2" s="22"/>
      <c r="M2" s="22"/>
      <c r="N2" s="22"/>
      <c r="O2" s="22"/>
      <c r="P2" s="22"/>
      <c r="Q2" s="22"/>
    </row>
    <row r="3" spans="2:17" ht="15.75">
      <c r="B3" s="2"/>
      <c r="C3" s="2"/>
      <c r="D3" s="2"/>
      <c r="E3" s="2"/>
      <c r="F3" s="2"/>
      <c r="G3" s="2"/>
      <c r="H3" s="2"/>
      <c r="I3" s="21" t="s">
        <v>0</v>
      </c>
      <c r="J3" s="21"/>
      <c r="K3" s="21"/>
      <c r="L3" s="21"/>
      <c r="M3" s="21"/>
      <c r="N3" s="21"/>
      <c r="O3" s="21"/>
      <c r="P3" s="21"/>
      <c r="Q3" s="21"/>
    </row>
    <row r="4" spans="2:17" ht="15.75">
      <c r="B4" s="2"/>
      <c r="C4" s="2"/>
      <c r="D4" s="2"/>
      <c r="E4" s="2"/>
      <c r="F4" s="2"/>
      <c r="G4" s="2"/>
      <c r="H4" s="2"/>
      <c r="I4" s="21" t="s">
        <v>1</v>
      </c>
      <c r="J4" s="21"/>
      <c r="K4" s="21"/>
      <c r="L4" s="21"/>
      <c r="M4" s="21"/>
      <c r="N4" s="21"/>
      <c r="O4" s="21"/>
      <c r="P4" s="21"/>
      <c r="Q4" s="21"/>
    </row>
    <row r="5" spans="2:17" ht="15.75">
      <c r="B5" s="2"/>
      <c r="C5" s="2"/>
      <c r="D5" s="2"/>
      <c r="E5" s="2"/>
      <c r="F5" s="2"/>
      <c r="G5" s="2"/>
      <c r="H5" s="2"/>
      <c r="I5" s="21" t="s">
        <v>42</v>
      </c>
      <c r="J5" s="21"/>
      <c r="K5" s="21"/>
      <c r="L5" s="21"/>
      <c r="M5" s="21"/>
      <c r="N5" s="21"/>
      <c r="O5" s="21"/>
      <c r="P5" s="21"/>
      <c r="Q5" s="21"/>
    </row>
    <row r="6" spans="2:17" ht="15.75">
      <c r="B6" s="2"/>
      <c r="C6" s="2"/>
      <c r="D6" s="2"/>
      <c r="E6" s="2"/>
      <c r="F6" s="2"/>
      <c r="G6" s="2"/>
      <c r="H6" s="2"/>
      <c r="I6" s="22" t="s">
        <v>36</v>
      </c>
      <c r="J6" s="22"/>
      <c r="K6" s="22"/>
      <c r="L6" s="22"/>
      <c r="M6" s="22"/>
      <c r="N6" s="22"/>
      <c r="O6" s="22"/>
      <c r="P6" s="22"/>
      <c r="Q6" s="22"/>
    </row>
    <row r="7" spans="2:17" ht="15.75">
      <c r="B7" s="2"/>
      <c r="C7" s="2"/>
      <c r="D7" s="2"/>
      <c r="E7" s="2"/>
      <c r="F7" s="2"/>
      <c r="G7" s="2"/>
      <c r="H7" s="2"/>
      <c r="I7" s="21" t="s">
        <v>37</v>
      </c>
      <c r="J7" s="21"/>
      <c r="K7" s="21"/>
      <c r="L7" s="21"/>
      <c r="M7" s="21"/>
      <c r="N7" s="21"/>
      <c r="O7" s="21"/>
      <c r="P7" s="21"/>
      <c r="Q7" s="21"/>
    </row>
    <row r="8" spans="2:17" ht="15.75">
      <c r="B8" s="2"/>
      <c r="C8" s="2"/>
      <c r="D8" s="2"/>
      <c r="E8" s="2"/>
      <c r="F8" s="2"/>
      <c r="G8" s="2"/>
      <c r="H8" s="2"/>
      <c r="I8" s="21" t="s">
        <v>38</v>
      </c>
      <c r="J8" s="21"/>
      <c r="K8" s="21"/>
      <c r="L8" s="21"/>
      <c r="M8" s="21"/>
      <c r="N8" s="21"/>
      <c r="O8" s="21"/>
      <c r="P8" s="21"/>
      <c r="Q8" s="21"/>
    </row>
    <row r="9" spans="2:17" ht="15.75">
      <c r="B9" s="2"/>
      <c r="C9" s="2"/>
      <c r="D9" s="2"/>
      <c r="E9" s="2"/>
      <c r="F9" s="2"/>
      <c r="G9" s="2"/>
      <c r="H9" s="2"/>
      <c r="I9" s="21" t="s">
        <v>39</v>
      </c>
      <c r="J9" s="21"/>
      <c r="K9" s="21"/>
      <c r="L9" s="21"/>
      <c r="M9" s="21"/>
      <c r="N9" s="21"/>
      <c r="O9" s="21"/>
      <c r="P9" s="21"/>
      <c r="Q9" s="21"/>
    </row>
    <row r="10" spans="2:15" ht="9.75" customHeight="1">
      <c r="B10" s="2"/>
      <c r="C10" s="2"/>
      <c r="D10" s="2"/>
      <c r="E10" s="2"/>
      <c r="F10" s="2"/>
      <c r="G10" s="2"/>
      <c r="H10" s="2"/>
      <c r="I10" s="2"/>
      <c r="J10" s="5"/>
      <c r="K10" s="5"/>
      <c r="L10" s="5"/>
      <c r="M10" s="5"/>
      <c r="N10" s="5"/>
      <c r="O10" s="5"/>
    </row>
    <row r="11" spans="2:15" ht="0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7" ht="15.75">
      <c r="A12" s="41" t="s">
        <v>28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2:15" ht="15.7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7" ht="27.75" customHeight="1">
      <c r="A14" s="39" t="s">
        <v>18</v>
      </c>
      <c r="B14" s="37" t="s">
        <v>19</v>
      </c>
      <c r="C14" s="37" t="s">
        <v>26</v>
      </c>
      <c r="D14" s="37" t="s">
        <v>2</v>
      </c>
      <c r="E14" s="34" t="s">
        <v>3</v>
      </c>
      <c r="F14" s="35"/>
      <c r="G14" s="35"/>
      <c r="H14" s="36"/>
      <c r="I14" s="34" t="s">
        <v>20</v>
      </c>
      <c r="J14" s="35"/>
      <c r="K14" s="35"/>
      <c r="L14" s="35"/>
      <c r="M14" s="35"/>
      <c r="N14" s="35"/>
      <c r="O14" s="35"/>
      <c r="P14" s="35"/>
      <c r="Q14" s="36"/>
    </row>
    <row r="15" spans="1:17" ht="12.75" customHeight="1">
      <c r="A15" s="40"/>
      <c r="B15" s="38"/>
      <c r="C15" s="38"/>
      <c r="D15" s="38"/>
      <c r="E15" s="14" t="s">
        <v>4</v>
      </c>
      <c r="F15" s="14" t="s">
        <v>5</v>
      </c>
      <c r="G15" s="14" t="s">
        <v>6</v>
      </c>
      <c r="H15" s="14" t="s">
        <v>7</v>
      </c>
      <c r="I15" s="15">
        <v>2018</v>
      </c>
      <c r="J15" s="15">
        <v>2019</v>
      </c>
      <c r="K15" s="15">
        <v>2020</v>
      </c>
      <c r="L15" s="15">
        <v>2021</v>
      </c>
      <c r="M15" s="15">
        <v>2022</v>
      </c>
      <c r="P15" s="16">
        <v>2023</v>
      </c>
      <c r="Q15" s="16">
        <v>2024</v>
      </c>
    </row>
    <row r="16" spans="1:17" ht="15.75">
      <c r="A16" s="32" t="s">
        <v>24</v>
      </c>
      <c r="B16" s="25" t="s">
        <v>12</v>
      </c>
      <c r="C16" s="24" t="s">
        <v>27</v>
      </c>
      <c r="D16" s="4" t="s">
        <v>8</v>
      </c>
      <c r="E16" s="3"/>
      <c r="F16" s="3"/>
      <c r="G16" s="3"/>
      <c r="H16" s="3"/>
      <c r="I16" s="9">
        <f>I17+I18+I19</f>
        <v>4646.599999999999</v>
      </c>
      <c r="J16" s="9">
        <f>SUM(J17:J19)</f>
        <v>3577</v>
      </c>
      <c r="K16" s="9">
        <f>SUM(K17:K19)</f>
        <v>4700</v>
      </c>
      <c r="L16" s="10"/>
      <c r="M16" s="10"/>
      <c r="N16" s="12"/>
      <c r="O16" s="12"/>
      <c r="P16" s="12"/>
      <c r="Q16" s="12"/>
    </row>
    <row r="17" spans="1:17" ht="18" customHeight="1">
      <c r="A17" s="32"/>
      <c r="B17" s="25"/>
      <c r="C17" s="24"/>
      <c r="D17" s="4" t="s">
        <v>9</v>
      </c>
      <c r="E17" s="3"/>
      <c r="F17" s="3"/>
      <c r="G17" s="3"/>
      <c r="H17" s="3"/>
      <c r="I17" s="10">
        <v>2718.2</v>
      </c>
      <c r="J17" s="10">
        <v>2922.4</v>
      </c>
      <c r="K17" s="10">
        <v>3839.9</v>
      </c>
      <c r="L17" s="10"/>
      <c r="M17" s="10"/>
      <c r="N17" s="12"/>
      <c r="O17" s="12"/>
      <c r="P17" s="12"/>
      <c r="Q17" s="12"/>
    </row>
    <row r="18" spans="1:17" ht="15" customHeight="1">
      <c r="A18" s="32"/>
      <c r="B18" s="25"/>
      <c r="C18" s="24"/>
      <c r="D18" s="4" t="s">
        <v>10</v>
      </c>
      <c r="E18" s="3"/>
      <c r="F18" s="3"/>
      <c r="G18" s="3"/>
      <c r="H18" s="3"/>
      <c r="I18" s="10">
        <v>1463.6</v>
      </c>
      <c r="J18" s="10">
        <v>475.7</v>
      </c>
      <c r="K18" s="10">
        <v>625.1</v>
      </c>
      <c r="L18" s="10"/>
      <c r="M18" s="10"/>
      <c r="N18" s="12"/>
      <c r="O18" s="12"/>
      <c r="P18" s="12"/>
      <c r="Q18" s="12"/>
    </row>
    <row r="19" spans="1:17" ht="50.25" customHeight="1">
      <c r="A19" s="32"/>
      <c r="B19" s="25"/>
      <c r="C19" s="24"/>
      <c r="D19" s="4" t="s">
        <v>35</v>
      </c>
      <c r="E19" s="3"/>
      <c r="F19" s="3"/>
      <c r="G19" s="3"/>
      <c r="H19" s="3"/>
      <c r="I19" s="10">
        <v>464.8</v>
      </c>
      <c r="J19" s="10">
        <v>178.9</v>
      </c>
      <c r="K19" s="10">
        <v>235</v>
      </c>
      <c r="L19" s="10"/>
      <c r="M19" s="10"/>
      <c r="N19" s="12"/>
      <c r="O19" s="12"/>
      <c r="P19" s="12"/>
      <c r="Q19" s="12"/>
    </row>
    <row r="20" spans="1:17" ht="15.75">
      <c r="A20" s="33" t="s">
        <v>25</v>
      </c>
      <c r="B20" s="25" t="s">
        <v>22</v>
      </c>
      <c r="C20" s="24" t="s">
        <v>27</v>
      </c>
      <c r="D20" s="4" t="s">
        <v>8</v>
      </c>
      <c r="E20" s="3"/>
      <c r="F20" s="3"/>
      <c r="G20" s="3"/>
      <c r="H20" s="3"/>
      <c r="I20" s="10"/>
      <c r="J20" s="9">
        <f>J21+J22</f>
        <v>1050</v>
      </c>
      <c r="K20" s="10"/>
      <c r="L20" s="10"/>
      <c r="M20" s="10"/>
      <c r="N20" s="12"/>
      <c r="O20" s="12"/>
      <c r="P20" s="12"/>
      <c r="Q20" s="12"/>
    </row>
    <row r="21" spans="1:17" ht="15.75">
      <c r="A21" s="33"/>
      <c r="B21" s="25"/>
      <c r="C21" s="24"/>
      <c r="D21" s="4" t="s">
        <v>10</v>
      </c>
      <c r="E21" s="3"/>
      <c r="F21" s="3"/>
      <c r="G21" s="3"/>
      <c r="H21" s="3"/>
      <c r="I21" s="10"/>
      <c r="J21" s="10">
        <v>756.5</v>
      </c>
      <c r="K21" s="10"/>
      <c r="L21" s="10"/>
      <c r="M21" s="10"/>
      <c r="N21" s="12"/>
      <c r="O21" s="12"/>
      <c r="P21" s="12"/>
      <c r="Q21" s="12"/>
    </row>
    <row r="22" spans="1:17" ht="61.5" customHeight="1">
      <c r="A22" s="33"/>
      <c r="B22" s="25"/>
      <c r="C22" s="24"/>
      <c r="D22" s="4" t="s">
        <v>35</v>
      </c>
      <c r="E22" s="3"/>
      <c r="F22" s="3"/>
      <c r="G22" s="3"/>
      <c r="H22" s="3"/>
      <c r="I22" s="10"/>
      <c r="J22" s="10">
        <v>293.5</v>
      </c>
      <c r="K22" s="10"/>
      <c r="L22" s="10"/>
      <c r="M22" s="10"/>
      <c r="N22" s="12"/>
      <c r="O22" s="12"/>
      <c r="P22" s="12"/>
      <c r="Q22" s="12"/>
    </row>
    <row r="23" spans="1:17" ht="15.75">
      <c r="A23" s="32" t="s">
        <v>29</v>
      </c>
      <c r="B23" s="25" t="s">
        <v>13</v>
      </c>
      <c r="C23" s="24" t="s">
        <v>27</v>
      </c>
      <c r="D23" s="4" t="s">
        <v>8</v>
      </c>
      <c r="E23" s="3"/>
      <c r="F23" s="3"/>
      <c r="G23" s="3"/>
      <c r="H23" s="3"/>
      <c r="I23" s="9">
        <f>SUM(I24:I26)</f>
        <v>9000.1</v>
      </c>
      <c r="J23" s="9">
        <f>SUM(J24:J26)</f>
        <v>13433</v>
      </c>
      <c r="K23" s="9">
        <f>SUM(K24:K26)</f>
        <v>15047.4</v>
      </c>
      <c r="L23" s="10"/>
      <c r="M23" s="10"/>
      <c r="N23" s="12"/>
      <c r="O23" s="12"/>
      <c r="P23" s="12"/>
      <c r="Q23" s="12"/>
    </row>
    <row r="24" spans="1:17" ht="15.75">
      <c r="A24" s="32"/>
      <c r="B24" s="25"/>
      <c r="C24" s="24"/>
      <c r="D24" s="4" t="s">
        <v>9</v>
      </c>
      <c r="E24" s="3"/>
      <c r="F24" s="3"/>
      <c r="G24" s="3"/>
      <c r="H24" s="3"/>
      <c r="I24" s="10">
        <v>4131</v>
      </c>
      <c r="J24" s="10">
        <v>9838.6</v>
      </c>
      <c r="K24" s="10">
        <v>12293.7</v>
      </c>
      <c r="L24" s="10"/>
      <c r="M24" s="10"/>
      <c r="N24" s="12"/>
      <c r="O24" s="12"/>
      <c r="P24" s="12"/>
      <c r="Q24" s="12"/>
    </row>
    <row r="25" spans="1:17" ht="15.75">
      <c r="A25" s="32"/>
      <c r="B25" s="25"/>
      <c r="C25" s="24"/>
      <c r="D25" s="4" t="s">
        <v>10</v>
      </c>
      <c r="E25" s="3"/>
      <c r="F25" s="3"/>
      <c r="G25" s="3"/>
      <c r="H25" s="3"/>
      <c r="I25" s="10">
        <v>3969</v>
      </c>
      <c r="J25" s="10">
        <v>2922.7</v>
      </c>
      <c r="K25" s="10">
        <v>2001.3</v>
      </c>
      <c r="L25" s="10"/>
      <c r="M25" s="10"/>
      <c r="N25" s="12"/>
      <c r="O25" s="12"/>
      <c r="P25" s="12"/>
      <c r="Q25" s="12"/>
    </row>
    <row r="26" spans="1:17" ht="42.75" customHeight="1">
      <c r="A26" s="32"/>
      <c r="B26" s="25"/>
      <c r="C26" s="24"/>
      <c r="D26" s="4" t="s">
        <v>35</v>
      </c>
      <c r="E26" s="3"/>
      <c r="F26" s="3"/>
      <c r="G26" s="3"/>
      <c r="H26" s="3"/>
      <c r="I26" s="10">
        <v>900.1</v>
      </c>
      <c r="J26" s="10">
        <v>671.7</v>
      </c>
      <c r="K26" s="10">
        <v>752.4</v>
      </c>
      <c r="L26" s="10"/>
      <c r="M26" s="10"/>
      <c r="N26" s="12"/>
      <c r="O26" s="12"/>
      <c r="P26" s="12"/>
      <c r="Q26" s="12"/>
    </row>
    <row r="27" spans="1:17" ht="15.75">
      <c r="A27" s="32" t="s">
        <v>30</v>
      </c>
      <c r="B27" s="25" t="s">
        <v>40</v>
      </c>
      <c r="C27" s="24" t="s">
        <v>27</v>
      </c>
      <c r="D27" s="4" t="s">
        <v>8</v>
      </c>
      <c r="E27" s="3"/>
      <c r="F27" s="3"/>
      <c r="G27" s="3"/>
      <c r="H27" s="3"/>
      <c r="I27" s="10"/>
      <c r="J27" s="10"/>
      <c r="K27" s="9">
        <f>SUM(K28)</f>
        <v>240</v>
      </c>
      <c r="L27" s="10"/>
      <c r="M27" s="10"/>
      <c r="N27" s="12"/>
      <c r="O27" s="12"/>
      <c r="P27" s="12"/>
      <c r="Q27" s="12"/>
    </row>
    <row r="28" spans="1:17" ht="87" customHeight="1">
      <c r="A28" s="32"/>
      <c r="B28" s="25"/>
      <c r="C28" s="24"/>
      <c r="D28" s="4" t="s">
        <v>35</v>
      </c>
      <c r="E28" s="3"/>
      <c r="F28" s="3"/>
      <c r="G28" s="3"/>
      <c r="H28" s="3"/>
      <c r="I28" s="10"/>
      <c r="J28" s="10"/>
      <c r="K28" s="10">
        <v>240</v>
      </c>
      <c r="L28" s="10"/>
      <c r="M28" s="10"/>
      <c r="N28" s="12"/>
      <c r="O28" s="12"/>
      <c r="P28" s="12"/>
      <c r="Q28" s="12"/>
    </row>
    <row r="29" spans="1:17" ht="15.75">
      <c r="A29" s="32" t="s">
        <v>31</v>
      </c>
      <c r="B29" s="25" t="s">
        <v>34</v>
      </c>
      <c r="C29" s="24" t="s">
        <v>27</v>
      </c>
      <c r="D29" s="4" t="s">
        <v>8</v>
      </c>
      <c r="E29" s="3"/>
      <c r="F29" s="3"/>
      <c r="G29" s="3"/>
      <c r="H29" s="3"/>
      <c r="I29" s="9">
        <f>I30</f>
        <v>224.9</v>
      </c>
      <c r="J29" s="10"/>
      <c r="K29" s="10"/>
      <c r="L29" s="10"/>
      <c r="M29" s="10"/>
      <c r="N29" s="12"/>
      <c r="O29" s="12"/>
      <c r="P29" s="12"/>
      <c r="Q29" s="12"/>
    </row>
    <row r="30" spans="1:17" ht="72.75" customHeight="1">
      <c r="A30" s="32"/>
      <c r="B30" s="25"/>
      <c r="C30" s="24"/>
      <c r="D30" s="4" t="s">
        <v>35</v>
      </c>
      <c r="E30" s="3"/>
      <c r="F30" s="3"/>
      <c r="G30" s="3"/>
      <c r="H30" s="3"/>
      <c r="I30" s="10">
        <v>224.9</v>
      </c>
      <c r="J30" s="10"/>
      <c r="K30" s="10"/>
      <c r="L30" s="10"/>
      <c r="M30" s="10"/>
      <c r="N30" s="12"/>
      <c r="O30" s="12"/>
      <c r="P30" s="12"/>
      <c r="Q30" s="12"/>
    </row>
    <row r="31" spans="1:17" ht="15.75">
      <c r="A31" s="32" t="s">
        <v>32</v>
      </c>
      <c r="B31" s="25" t="s">
        <v>21</v>
      </c>
      <c r="C31" s="24" t="s">
        <v>27</v>
      </c>
      <c r="D31" s="4" t="s">
        <v>8</v>
      </c>
      <c r="E31" s="3"/>
      <c r="F31" s="3"/>
      <c r="G31" s="3"/>
      <c r="H31" s="3"/>
      <c r="I31" s="9">
        <f>I32</f>
        <v>7806.2</v>
      </c>
      <c r="J31" s="10"/>
      <c r="K31" s="10"/>
      <c r="L31" s="10"/>
      <c r="M31" s="10"/>
      <c r="N31" s="12"/>
      <c r="O31" s="12"/>
      <c r="P31" s="12"/>
      <c r="Q31" s="12"/>
    </row>
    <row r="32" spans="1:17" ht="174.75" customHeight="1">
      <c r="A32" s="32"/>
      <c r="B32" s="25"/>
      <c r="C32" s="24"/>
      <c r="D32" s="4" t="s">
        <v>35</v>
      </c>
      <c r="E32" s="3"/>
      <c r="F32" s="3"/>
      <c r="G32" s="3"/>
      <c r="H32" s="3"/>
      <c r="I32" s="10">
        <v>7806.2</v>
      </c>
      <c r="J32" s="10"/>
      <c r="K32" s="10"/>
      <c r="L32" s="10"/>
      <c r="M32" s="10"/>
      <c r="N32" s="12"/>
      <c r="O32" s="12"/>
      <c r="P32" s="12"/>
      <c r="Q32" s="12"/>
    </row>
    <row r="33" spans="1:17" ht="15.75">
      <c r="A33" s="32" t="s">
        <v>33</v>
      </c>
      <c r="B33" s="25" t="s">
        <v>23</v>
      </c>
      <c r="C33" s="24" t="s">
        <v>27</v>
      </c>
      <c r="D33" s="4" t="s">
        <v>8</v>
      </c>
      <c r="E33" s="3"/>
      <c r="F33" s="3"/>
      <c r="G33" s="3"/>
      <c r="H33" s="3"/>
      <c r="I33" s="10"/>
      <c r="J33" s="9">
        <f>J34+J35</f>
        <v>99925.2</v>
      </c>
      <c r="K33" s="9">
        <f>K34+K35</f>
        <v>34294.7</v>
      </c>
      <c r="L33" s="10"/>
      <c r="M33" s="10"/>
      <c r="N33" s="12"/>
      <c r="O33" s="12"/>
      <c r="P33" s="12"/>
      <c r="Q33" s="12"/>
    </row>
    <row r="34" spans="1:17" ht="15.75" customHeight="1">
      <c r="A34" s="32"/>
      <c r="B34" s="25"/>
      <c r="C34" s="24"/>
      <c r="D34" s="4" t="s">
        <v>10</v>
      </c>
      <c r="E34" s="3"/>
      <c r="F34" s="3"/>
      <c r="G34" s="3"/>
      <c r="H34" s="3"/>
      <c r="I34" s="10"/>
      <c r="J34" s="10">
        <v>98678.9</v>
      </c>
      <c r="K34" s="10">
        <v>32300</v>
      </c>
      <c r="L34" s="10"/>
      <c r="M34" s="10"/>
      <c r="N34" s="12"/>
      <c r="O34" s="12"/>
      <c r="P34" s="12"/>
      <c r="Q34" s="12"/>
    </row>
    <row r="35" spans="1:17" ht="77.25" customHeight="1">
      <c r="A35" s="32"/>
      <c r="B35" s="25"/>
      <c r="C35" s="24"/>
      <c r="D35" s="4" t="s">
        <v>35</v>
      </c>
      <c r="E35" s="3"/>
      <c r="F35" s="3"/>
      <c r="G35" s="3"/>
      <c r="H35" s="3"/>
      <c r="I35" s="10"/>
      <c r="J35" s="10">
        <v>1246.3</v>
      </c>
      <c r="K35" s="10">
        <v>1994.7</v>
      </c>
      <c r="L35" s="10"/>
      <c r="M35" s="10"/>
      <c r="N35" s="12"/>
      <c r="O35" s="12"/>
      <c r="P35" s="12"/>
      <c r="Q35" s="12"/>
    </row>
    <row r="36" spans="1:19" ht="15.75" customHeight="1">
      <c r="A36" s="26" t="s">
        <v>11</v>
      </c>
      <c r="B36" s="27"/>
      <c r="C36" s="28"/>
      <c r="D36" s="17" t="s">
        <v>8</v>
      </c>
      <c r="E36" s="18"/>
      <c r="F36" s="18"/>
      <c r="G36" s="18"/>
      <c r="H36" s="18"/>
      <c r="I36" s="19">
        <f>I16+I23+I29+I31</f>
        <v>21677.8</v>
      </c>
      <c r="J36" s="19">
        <f>J37+J38+J39</f>
        <v>117985.19999999998</v>
      </c>
      <c r="K36" s="19">
        <f>K37+K38+K39</f>
        <v>54282.1</v>
      </c>
      <c r="L36" s="19"/>
      <c r="M36" s="19"/>
      <c r="P36" s="20"/>
      <c r="Q36" s="20"/>
      <c r="S36" s="7"/>
    </row>
    <row r="37" spans="1:17" ht="15.75">
      <c r="A37" s="26"/>
      <c r="B37" s="27"/>
      <c r="C37" s="28"/>
      <c r="D37" s="6" t="s">
        <v>9</v>
      </c>
      <c r="E37" s="3"/>
      <c r="F37" s="3"/>
      <c r="G37" s="3"/>
      <c r="H37" s="3"/>
      <c r="I37" s="9">
        <f>I17+I24</f>
        <v>6849.2</v>
      </c>
      <c r="J37" s="9">
        <f>J17+J24</f>
        <v>12761</v>
      </c>
      <c r="K37" s="9">
        <f>K17+K24</f>
        <v>16133.6</v>
      </c>
      <c r="L37" s="9"/>
      <c r="M37" s="9"/>
      <c r="P37" s="12"/>
      <c r="Q37" s="12"/>
    </row>
    <row r="38" spans="1:17" ht="15.75">
      <c r="A38" s="26"/>
      <c r="B38" s="27"/>
      <c r="C38" s="28"/>
      <c r="D38" s="6" t="s">
        <v>10</v>
      </c>
      <c r="E38" s="3"/>
      <c r="F38" s="3"/>
      <c r="G38" s="3"/>
      <c r="H38" s="3"/>
      <c r="I38" s="9">
        <f>I18+I25</f>
        <v>5432.6</v>
      </c>
      <c r="J38" s="9">
        <f>J18+J25+J34+J21</f>
        <v>102833.79999999999</v>
      </c>
      <c r="K38" s="9">
        <f>K18+K25+K34+K21</f>
        <v>34926.4</v>
      </c>
      <c r="L38" s="9"/>
      <c r="M38" s="9"/>
      <c r="P38" s="12"/>
      <c r="Q38" s="12"/>
    </row>
    <row r="39" spans="1:17" ht="28.5">
      <c r="A39" s="29"/>
      <c r="B39" s="30"/>
      <c r="C39" s="31"/>
      <c r="D39" s="6" t="s">
        <v>35</v>
      </c>
      <c r="E39" s="1"/>
      <c r="F39" s="1"/>
      <c r="G39" s="1"/>
      <c r="H39" s="1"/>
      <c r="I39" s="11">
        <f>I19+I26+I30+I32</f>
        <v>9396</v>
      </c>
      <c r="J39" s="11">
        <f>J26+J35+J19+J22</f>
        <v>2390.4</v>
      </c>
      <c r="K39" s="11">
        <f>K26+K35+K19+K22+K28</f>
        <v>3222.1</v>
      </c>
      <c r="L39" s="11"/>
      <c r="M39" s="11"/>
      <c r="P39" s="12"/>
      <c r="Q39" s="12"/>
    </row>
    <row r="41" spans="2:13" ht="12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ht="15" customHeight="1">
      <c r="B42" s="23" t="s">
        <v>14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2:13" ht="15" customHeight="1">
      <c r="B43" s="23" t="s">
        <v>15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2:13" ht="15" customHeight="1">
      <c r="B44" s="23" t="s">
        <v>16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2:13" ht="15" customHeight="1">
      <c r="B45" s="23" t="s">
        <v>17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</sheetData>
  <sheetProtection/>
  <mergeCells count="42">
    <mergeCell ref="A27:A28"/>
    <mergeCell ref="B27:B28"/>
    <mergeCell ref="C27:C28"/>
    <mergeCell ref="A12:Q12"/>
    <mergeCell ref="I6:Q6"/>
    <mergeCell ref="I7:Q7"/>
    <mergeCell ref="I8:Q8"/>
    <mergeCell ref="I9:Q9"/>
    <mergeCell ref="E14:H14"/>
    <mergeCell ref="C23:C26"/>
    <mergeCell ref="A20:A22"/>
    <mergeCell ref="A23:A26"/>
    <mergeCell ref="I14:Q14"/>
    <mergeCell ref="B14:B15"/>
    <mergeCell ref="C20:C22"/>
    <mergeCell ref="D14:D15"/>
    <mergeCell ref="B20:B22"/>
    <mergeCell ref="A14:A15"/>
    <mergeCell ref="A16:A19"/>
    <mergeCell ref="C14:C15"/>
    <mergeCell ref="A29:A30"/>
    <mergeCell ref="A31:A32"/>
    <mergeCell ref="A33:A35"/>
    <mergeCell ref="B33:B35"/>
    <mergeCell ref="B31:B32"/>
    <mergeCell ref="B29:B30"/>
    <mergeCell ref="B42:M42"/>
    <mergeCell ref="B43:M43"/>
    <mergeCell ref="B44:M44"/>
    <mergeCell ref="C31:C32"/>
    <mergeCell ref="B41:M41"/>
    <mergeCell ref="A36:C39"/>
    <mergeCell ref="I5:Q5"/>
    <mergeCell ref="I4:Q4"/>
    <mergeCell ref="I3:Q3"/>
    <mergeCell ref="I2:Q2"/>
    <mergeCell ref="B45:M45"/>
    <mergeCell ref="C29:C30"/>
    <mergeCell ref="B16:B19"/>
    <mergeCell ref="C16:C19"/>
    <mergeCell ref="B23:B26"/>
    <mergeCell ref="C33:C35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ROMP22</cp:lastModifiedBy>
  <cp:lastPrinted>2020-01-23T12:58:45Z</cp:lastPrinted>
  <dcterms:created xsi:type="dcterms:W3CDTF">1996-10-08T23:32:33Z</dcterms:created>
  <dcterms:modified xsi:type="dcterms:W3CDTF">2020-01-28T06:23:57Z</dcterms:modified>
  <cp:category/>
  <cp:version/>
  <cp:contentType/>
  <cp:contentStatus/>
</cp:coreProperties>
</file>